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L:\Service Commercial\ACTIVITE BtoB\2. Cadeaux d'affaires Associations\1. Cadeaux d'affaires\3 - Formulaires_Modèles_Procédures\Commandes groupées\"/>
    </mc:Choice>
  </mc:AlternateContent>
  <xr:revisionPtr revIDLastSave="0" documentId="13_ncr:1_{CF00D9A1-3551-4984-8C50-18687F50A036}" xr6:coauthVersionLast="47" xr6:coauthVersionMax="47" xr10:uidLastSave="{00000000-0000-0000-0000-000000000000}"/>
  <bookViews>
    <workbookView xWindow="-108" yWindow="-108" windowWidth="23256" windowHeight="13896" xr2:uid="{40F6128D-FB76-494A-8094-3EA5E276CCEF}"/>
  </bookViews>
  <sheets>
    <sheet name="Bon de commande groupée CSE" sheetId="6" r:id="rId1"/>
    <sheet name="TARIFS PRINTEMPS 2023" sheetId="7" state="hidden" r:id="rId2"/>
  </sheets>
  <definedNames>
    <definedName name="_xlnm._FilterDatabase" localSheetId="0" hidden="1">'Bon de commande groupée CSE'!$A$44:$BJ$382</definedName>
    <definedName name="_xlnm._FilterDatabase" localSheetId="1" hidden="1">'TARIFS PRINTEMPS 2023'!$1:$682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6" l="1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G43" i="6"/>
  <c r="H43" i="6"/>
  <c r="F43" i="6"/>
  <c r="E24" i="6" l="1"/>
  <c r="E33" i="6" s="1"/>
  <c r="E35" i="6" l="1"/>
  <c r="E34" i="6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<sst xmlns="http://schemas.openxmlformats.org/spreadsheetml/2006/main" count="2482" uniqueCount="1482">
  <si>
    <t>DESIGNATION</t>
  </si>
  <si>
    <t>S02</t>
  </si>
  <si>
    <t>S03</t>
  </si>
  <si>
    <t>S07</t>
  </si>
  <si>
    <t>S08</t>
  </si>
  <si>
    <t>C4867</t>
  </si>
  <si>
    <t>S14</t>
  </si>
  <si>
    <t>S780</t>
  </si>
  <si>
    <t>S728</t>
  </si>
  <si>
    <t>S781T</t>
  </si>
  <si>
    <t>S151</t>
  </si>
  <si>
    <t>S830</t>
  </si>
  <si>
    <t>S12</t>
  </si>
  <si>
    <t>S13</t>
  </si>
  <si>
    <t>S727</t>
  </si>
  <si>
    <t>S111</t>
  </si>
  <si>
    <t>C4870</t>
  </si>
  <si>
    <t>S11</t>
  </si>
  <si>
    <t>S153</t>
  </si>
  <si>
    <t>S06</t>
  </si>
  <si>
    <t>S10</t>
  </si>
  <si>
    <t>S09</t>
  </si>
  <si>
    <t>S154</t>
  </si>
  <si>
    <t>C4053</t>
  </si>
  <si>
    <t>C4050</t>
  </si>
  <si>
    <t>C4939</t>
  </si>
  <si>
    <t>C4898</t>
  </si>
  <si>
    <t>S796</t>
  </si>
  <si>
    <t>S797</t>
  </si>
  <si>
    <t>S798</t>
  </si>
  <si>
    <t>S799</t>
  </si>
  <si>
    <t>S800</t>
  </si>
  <si>
    <t>S801</t>
  </si>
  <si>
    <t>S827</t>
  </si>
  <si>
    <t>C4897</t>
  </si>
  <si>
    <t>S36</t>
  </si>
  <si>
    <t>S23</t>
  </si>
  <si>
    <t>S33</t>
  </si>
  <si>
    <t>S21</t>
  </si>
  <si>
    <t>S814</t>
  </si>
  <si>
    <t>S841</t>
  </si>
  <si>
    <t>S58</t>
  </si>
  <si>
    <t>C4911</t>
  </si>
  <si>
    <t>S28</t>
  </si>
  <si>
    <t>S35</t>
  </si>
  <si>
    <t>S159</t>
  </si>
  <si>
    <t>S858</t>
  </si>
  <si>
    <t>S135</t>
  </si>
  <si>
    <t>S718</t>
  </si>
  <si>
    <t>S767</t>
  </si>
  <si>
    <t>S736</t>
  </si>
  <si>
    <t>S746</t>
  </si>
  <si>
    <t>S787</t>
  </si>
  <si>
    <t>S834</t>
  </si>
  <si>
    <t>S857</t>
  </si>
  <si>
    <t>C4895</t>
  </si>
  <si>
    <t>C4924</t>
  </si>
  <si>
    <t>S162</t>
  </si>
  <si>
    <t>S711</t>
  </si>
  <si>
    <t>S164</t>
  </si>
  <si>
    <t>S187</t>
  </si>
  <si>
    <t>S165</t>
  </si>
  <si>
    <t>S188</t>
  </si>
  <si>
    <t>S183</t>
  </si>
  <si>
    <t>S710</t>
  </si>
  <si>
    <t>S163</t>
  </si>
  <si>
    <t>S186</t>
  </si>
  <si>
    <t>S840</t>
  </si>
  <si>
    <t>S738</t>
  </si>
  <si>
    <t>S751</t>
  </si>
  <si>
    <t>S856</t>
  </si>
  <si>
    <t>S873</t>
  </si>
  <si>
    <t>S739</t>
  </si>
  <si>
    <t>S752</t>
  </si>
  <si>
    <t>S737</t>
  </si>
  <si>
    <t>S750</t>
  </si>
  <si>
    <t>S747</t>
  </si>
  <si>
    <t>S759</t>
  </si>
  <si>
    <t>S753</t>
  </si>
  <si>
    <t>C4733</t>
  </si>
  <si>
    <t>C4144</t>
  </si>
  <si>
    <t>C4822</t>
  </si>
  <si>
    <t>C4805</t>
  </si>
  <si>
    <t>C4957</t>
  </si>
  <si>
    <t>C4958</t>
  </si>
  <si>
    <t>S25</t>
  </si>
  <si>
    <t>S771</t>
  </si>
  <si>
    <t>S791</t>
  </si>
  <si>
    <t>S859</t>
  </si>
  <si>
    <t>S83</t>
  </si>
  <si>
    <t>S772</t>
  </si>
  <si>
    <t>S44</t>
  </si>
  <si>
    <t>S813</t>
  </si>
  <si>
    <t>C4901</t>
  </si>
  <si>
    <t>C4932</t>
  </si>
  <si>
    <t>S869D</t>
  </si>
  <si>
    <t>S868D</t>
  </si>
  <si>
    <t>S871D</t>
  </si>
  <si>
    <t>S867D</t>
  </si>
  <si>
    <t>S80X</t>
  </si>
  <si>
    <t>S81X</t>
  </si>
  <si>
    <t>S17X</t>
  </si>
  <si>
    <t>S17Z</t>
  </si>
  <si>
    <t>S19X</t>
  </si>
  <si>
    <t>S773</t>
  </si>
  <si>
    <t>S182X</t>
  </si>
  <si>
    <t>S825X</t>
  </si>
  <si>
    <t>S826X</t>
  </si>
  <si>
    <t>S825Z</t>
  </si>
  <si>
    <t>S888D</t>
  </si>
  <si>
    <t>S887D</t>
  </si>
  <si>
    <t>C4069</t>
  </si>
  <si>
    <t>C4875</t>
  </si>
  <si>
    <t>C4928</t>
  </si>
  <si>
    <t>S879D</t>
  </si>
  <si>
    <t>S880D</t>
  </si>
  <si>
    <t>C4937</t>
  </si>
  <si>
    <t>C4938</t>
  </si>
  <si>
    <t>C4832</t>
  </si>
  <si>
    <t>C4834</t>
  </si>
  <si>
    <t>C4936</t>
  </si>
  <si>
    <t>C4909</t>
  </si>
  <si>
    <t>C4917</t>
  </si>
  <si>
    <t>C4926</t>
  </si>
  <si>
    <t>C4947</t>
  </si>
  <si>
    <t>S896D</t>
  </si>
  <si>
    <t>C4973</t>
  </si>
  <si>
    <t>S895D</t>
  </si>
  <si>
    <t>S900</t>
  </si>
  <si>
    <t>S901</t>
  </si>
  <si>
    <t>S899</t>
  </si>
  <si>
    <t>S890</t>
  </si>
  <si>
    <t>C4975</t>
  </si>
  <si>
    <t>C6574</t>
  </si>
  <si>
    <t>C6575</t>
  </si>
  <si>
    <t>C6578</t>
  </si>
  <si>
    <t>C6579</t>
  </si>
  <si>
    <t>C4992</t>
  </si>
  <si>
    <t>Rappel du barème de remise*</t>
  </si>
  <si>
    <t>Prix total TTC hors remise</t>
  </si>
  <si>
    <t xml:space="preserve">Ces prix s’entendent toute taxe comprise </t>
  </si>
  <si>
    <t>S42</t>
  </si>
  <si>
    <t>C4940</t>
  </si>
  <si>
    <t>S870D</t>
  </si>
  <si>
    <t>C4944</t>
  </si>
  <si>
    <t>S824</t>
  </si>
  <si>
    <t>S860</t>
  </si>
  <si>
    <t>S821</t>
  </si>
  <si>
    <t>S820</t>
  </si>
  <si>
    <t>C4950</t>
  </si>
  <si>
    <t>S862</t>
  </si>
  <si>
    <t>S802</t>
  </si>
  <si>
    <t>S863</t>
  </si>
  <si>
    <t>S803</t>
  </si>
  <si>
    <t>C4899</t>
  </si>
  <si>
    <t>S852</t>
  </si>
  <si>
    <t>S849</t>
  </si>
  <si>
    <t>S851</t>
  </si>
  <si>
    <t>S847</t>
  </si>
  <si>
    <t>S850</t>
  </si>
  <si>
    <t>S848</t>
  </si>
  <si>
    <t>C4927</t>
  </si>
  <si>
    <t>Prix total TTC remisé</t>
  </si>
  <si>
    <t>Remise accordée</t>
  </si>
  <si>
    <t>soit</t>
  </si>
  <si>
    <t>C4979</t>
  </si>
  <si>
    <t>ASST SARDINES 90 ANS</t>
  </si>
  <si>
    <t>C4980</t>
  </si>
  <si>
    <t>S894</t>
  </si>
  <si>
    <t>S9160</t>
  </si>
  <si>
    <t>C6581</t>
  </si>
  <si>
    <t>C4999</t>
  </si>
  <si>
    <t>C5018</t>
  </si>
  <si>
    <t>S908D</t>
  </si>
  <si>
    <t>S909D</t>
  </si>
  <si>
    <t>S907D</t>
  </si>
  <si>
    <t>S923D</t>
  </si>
  <si>
    <t>C4984</t>
  </si>
  <si>
    <t>C4978</t>
  </si>
  <si>
    <t>NOS COFFRETS</t>
  </si>
  <si>
    <t>Réf.</t>
  </si>
  <si>
    <t>SARDINES</t>
  </si>
  <si>
    <t>THON</t>
  </si>
  <si>
    <t>S155</t>
  </si>
  <si>
    <t>S886</t>
  </si>
  <si>
    <t>PETITS PLATS</t>
  </si>
  <si>
    <t>PRÉPARATIONS POUR SANDWICH</t>
  </si>
  <si>
    <t>C6582</t>
  </si>
  <si>
    <t>St-Georges à l’huile d’olive vierge extra</t>
  </si>
  <si>
    <t>C4981</t>
  </si>
  <si>
    <t>C4983</t>
  </si>
  <si>
    <t>C4982</t>
  </si>
  <si>
    <t>Rillettes de maquereau aux algues de Bretagne et citron</t>
  </si>
  <si>
    <t>CODE JDE</t>
  </si>
  <si>
    <t>Tarif TTC</t>
  </si>
  <si>
    <t>Taux de TVA</t>
  </si>
  <si>
    <t>Tarif HT</t>
  </si>
  <si>
    <t>Commentaires</t>
  </si>
  <si>
    <t>C4831</t>
  </si>
  <si>
    <t>PETITE BOURRICHE DU PECHEUR</t>
  </si>
  <si>
    <t>MOYENNE BOURRICHE DU PECHEUR</t>
  </si>
  <si>
    <t>GRANDE BOURRICHE DU PECHEUR</t>
  </si>
  <si>
    <t>ASSORT MULTI EMIETTES 1/10</t>
  </si>
  <si>
    <t>→C4992</t>
  </si>
  <si>
    <t>switch en cours - reste 16 018 UV au 31/12/21</t>
  </si>
  <si>
    <t>COFFRET LES EMIETTES</t>
  </si>
  <si>
    <t>New P22 - switch C4940</t>
  </si>
  <si>
    <t>C4882</t>
  </si>
  <si>
    <t>COFFRET 1932 GEORGES HILLIET</t>
  </si>
  <si>
    <t>→Arrêt</t>
  </si>
  <si>
    <t>arrêt à partir de 2020 - reste 3 UV au 31/12/21</t>
  </si>
  <si>
    <t>GRAND COFFRET LES DELICES</t>
  </si>
  <si>
    <t>COFFRET PORT MARIA</t>
  </si>
  <si>
    <t>C4914</t>
  </si>
  <si>
    <t>COFFRET PLEIN OUEST</t>
  </si>
  <si>
    <t>→C4981</t>
  </si>
  <si>
    <t>arrêt à partir de 2022 - reste 7 231 UV au 31/12/21</t>
  </si>
  <si>
    <t>C4915</t>
  </si>
  <si>
    <t>COFFRET LES CLASSIQUES</t>
  </si>
  <si>
    <t>→C4937</t>
  </si>
  <si>
    <t>Réf arrêtée en 2019 - reste 1 UV au 31/12/21</t>
  </si>
  <si>
    <t>COFFRET LES AUDACIEUSES</t>
  </si>
  <si>
    <t>COFFRET HISTOIRE DE SARDINES</t>
  </si>
  <si>
    <t>COFFRET HISTOIRE DE THONS</t>
  </si>
  <si>
    <t>COFFRET MAQ LAPICQUE</t>
  </si>
  <si>
    <t>C4970</t>
  </si>
  <si>
    <t>PETIT COFFRET LES DELICES</t>
  </si>
  <si>
    <t>→C4999</t>
  </si>
  <si>
    <t>switch en cours - reste 6 145 UV au 31/12/21</t>
  </si>
  <si>
    <t>PETIT COFFRET LES DELICES 2022</t>
  </si>
  <si>
    <t>New N22 - switch C4970</t>
  </si>
  <si>
    <t>BTE RONDE METAL EPOPEE</t>
  </si>
  <si>
    <t>C4996</t>
  </si>
  <si>
    <t>BOURRICHE DE LA MER N22</t>
  </si>
  <si>
    <t>New N22</t>
  </si>
  <si>
    <t>C4919</t>
  </si>
  <si>
    <t>CUBE PETIT APERO DES AMIS</t>
  </si>
  <si>
    <t>Réf arrêtée - reste 5 UV au 31/12/21</t>
  </si>
  <si>
    <t>C4921</t>
  </si>
  <si>
    <t>BTE PETIT APERO DES AMIS BLEUE</t>
  </si>
  <si>
    <t>Réf arrêtée en 2019 - reste 2 UV au 31/12/21</t>
  </si>
  <si>
    <t>C4922</t>
  </si>
  <si>
    <t>BOITE PETIT APERO DES AMIS BLC</t>
  </si>
  <si>
    <t>Réf arrêtée en 2019 - reste 19 UV au 31/12/21</t>
  </si>
  <si>
    <t>C4923</t>
  </si>
  <si>
    <t>PLANCHE PETIT APERO DES AMIS</t>
  </si>
  <si>
    <t>Réf arrêtée en 2019 - reste 18 UV au 31/12/21</t>
  </si>
  <si>
    <t>C4952</t>
  </si>
  <si>
    <t>Réf arrêtée en 2022 - reste 2 061 UV au 31/12/21</t>
  </si>
  <si>
    <t>PETITE BTE APERO DES AMIS</t>
  </si>
  <si>
    <t>GRANDE BTE APERO DES AMIS</t>
  </si>
  <si>
    <t>BOITE A SARDINES ST GEORGES</t>
  </si>
  <si>
    <t>BOITE A SARDINES CUISINEES</t>
  </si>
  <si>
    <t>BOITE A SARDINES CITRON OLIVE</t>
  </si>
  <si>
    <t>C4868</t>
  </si>
  <si>
    <t>BOITE A SARDINES 2 PIMENTS</t>
  </si>
  <si>
    <t>Réf arrêtée en 2019 - reste 10 UV au 31/12/21</t>
  </si>
  <si>
    <t>C4884</t>
  </si>
  <si>
    <t>BOITE A SARDINES EPICES AROMAT</t>
  </si>
  <si>
    <t>Réf arrêtée en 2019 - reste 534 UV au 31/12/21</t>
  </si>
  <si>
    <t>C4869</t>
  </si>
  <si>
    <t>BOITE A SARDINES MUSCADET</t>
  </si>
  <si>
    <t>Réf arrêtée en 2019 - reste 279 UV au 31/12/21</t>
  </si>
  <si>
    <t>C4871</t>
  </si>
  <si>
    <t>COFFRET MAQUEREAUX &amp; CO</t>
  </si>
  <si>
    <t>Réf arrêtée en 2019 - reste 15 UV au 31/12/21</t>
  </si>
  <si>
    <t>C4918</t>
  </si>
  <si>
    <t>COFFRET LE JUSTE THON</t>
  </si>
  <si>
    <t>Réf arrêtée en 2019 - reste 104 UV au 31/12/21</t>
  </si>
  <si>
    <t>BOITE A SARDINES FROIDES</t>
  </si>
  <si>
    <t>C4906</t>
  </si>
  <si>
    <t>COFFRET COTE SUD OUEST</t>
  </si>
  <si>
    <t>→C4983</t>
  </si>
  <si>
    <t>Réf arrêtée en 2022 - reste 5 340 UV au 31/12/21</t>
  </si>
  <si>
    <t>C4888</t>
  </si>
  <si>
    <t>PETIT COFFRET ON DIRAIT LE SUD</t>
  </si>
  <si>
    <t>→C4982</t>
  </si>
  <si>
    <t>Réf arrêtée en 2022 - reste 5 789 UV au 31/12/21</t>
  </si>
  <si>
    <t>C4954</t>
  </si>
  <si>
    <t>BOITE ST GEORGES ET CHOCOLAT</t>
  </si>
  <si>
    <t>Réf arrêtée - reste 6 UV au 31/12/21</t>
  </si>
  <si>
    <t>C4948</t>
  </si>
  <si>
    <t>COFFRET 0 BTL A LA MER</t>
  </si>
  <si>
    <t>Réf arrêtée - reste 135 UV au 31/12/21</t>
  </si>
  <si>
    <t>C4949</t>
  </si>
  <si>
    <t>COFFRET L'ESSENTIEL</t>
  </si>
  <si>
    <t>Réf arrêtée - reste 1 UV au 31/12/21</t>
  </si>
  <si>
    <t>C4955</t>
  </si>
  <si>
    <t>COFFRET SUPER CHEF</t>
  </si>
  <si>
    <t>Réf arrêtée - reste 35 UV au 31/12/21</t>
  </si>
  <si>
    <t>C4990</t>
  </si>
  <si>
    <t>COFFRET DANS LA FAMILLE BI</t>
  </si>
  <si>
    <t>Réf arrêtée - reste 235 UV au 31/12/21</t>
  </si>
  <si>
    <t>C4956</t>
  </si>
  <si>
    <t>COFFRET MES PREMIERES BOITES</t>
  </si>
  <si>
    <t>Réf arrêtée - reste 211 UV au 31/12/21</t>
  </si>
  <si>
    <t>C4965</t>
  </si>
  <si>
    <t>COFFRET CBI X Besserat</t>
  </si>
  <si>
    <t>Réf arrêtée - reste 34 UV au 31/12/21</t>
  </si>
  <si>
    <t>C4968</t>
  </si>
  <si>
    <t>OFFRE CBI X PEUGEOT</t>
  </si>
  <si>
    <t>C4971</t>
  </si>
  <si>
    <t>OFFRE IODE A LA MER</t>
  </si>
  <si>
    <t>Réf arrêtée - reste 1 0455 UV au 31/12/21</t>
  </si>
  <si>
    <t>C4972</t>
  </si>
  <si>
    <t>OFFRE ALGO APERO</t>
  </si>
  <si>
    <t>Réf arrêtée - reste 137 UV au 31/12/21</t>
  </si>
  <si>
    <t>C4976</t>
  </si>
  <si>
    <t>TRIO SOUS LE SAPIN</t>
  </si>
  <si>
    <t>Réf arrêtée - reste 197 UV au 31/12/21</t>
  </si>
  <si>
    <t>C4977</t>
  </si>
  <si>
    <t>ST GEORGES &amp; MOULIN</t>
  </si>
  <si>
    <t>Réf arrêtée - reste 2 093 UV au 31/12/21</t>
  </si>
  <si>
    <t>C4993</t>
  </si>
  <si>
    <t>OFFRE MAQUEREAU PASSION</t>
  </si>
  <si>
    <t>éphémère st val 22</t>
  </si>
  <si>
    <t>éphémère 90ans</t>
  </si>
  <si>
    <t>COFFRET 90 ANS</t>
  </si>
  <si>
    <t>C4994</t>
  </si>
  <si>
    <t>COFFRET MON PHARE MON REPERE</t>
  </si>
  <si>
    <t>éphémère fdm/fdp 22</t>
  </si>
  <si>
    <t>C4997</t>
  </si>
  <si>
    <t>TRIO SOUS LE SAPIN N22</t>
  </si>
  <si>
    <t>éphémère noel 22</t>
  </si>
  <si>
    <t>C4988</t>
  </si>
  <si>
    <t>OFFRE EMBRUN D'AMOUR</t>
  </si>
  <si>
    <t>éphémère st val 23</t>
  </si>
  <si>
    <t>COFFRET ON DIRAIT LE SUD</t>
  </si>
  <si>
    <t>Nouveau coffret région</t>
  </si>
  <si>
    <t>C4861</t>
  </si>
  <si>
    <t>GRAND COFFRET TEMPS DES SOUPES</t>
  </si>
  <si>
    <t>C4941</t>
  </si>
  <si>
    <t>COFFRET SOUPES</t>
  </si>
  <si>
    <t>Réf arrêtée en 2021 - reste 46  UV au 31/12/21</t>
  </si>
  <si>
    <t>C4995</t>
  </si>
  <si>
    <t>COFFRET LE TEMPS DES SOUPES</t>
  </si>
  <si>
    <t>new N22 - switch C4941</t>
  </si>
  <si>
    <t>C4929</t>
  </si>
  <si>
    <t>COFFRET SOUPES REPAS</t>
  </si>
  <si>
    <t>Réf arrêtée en 2020 - reste 19 UV au 31/12/21</t>
  </si>
  <si>
    <t>C4891</t>
  </si>
  <si>
    <t>LE SAC BALADE</t>
  </si>
  <si>
    <t>Réf arrêtée - reste 3 UV au 31/12/21</t>
  </si>
  <si>
    <t>FILET ASSORTIMENT OUESSANT</t>
  </si>
  <si>
    <t>FILET ASSORTIMENT LES GLENAN</t>
  </si>
  <si>
    <t>ASST 5 SARDINES CUISINEES 1/6</t>
  </si>
  <si>
    <t>ASSORTIMENT 4 THONS TRANCHES</t>
  </si>
  <si>
    <t>ASST 7 FILETS MAQUEREAUX 1/6</t>
  </si>
  <si>
    <t>ASST 5 FILETS MAQUEREAUX 1/4</t>
  </si>
  <si>
    <t>ASST 6 EMIETTES THON 1/10</t>
  </si>
  <si>
    <t>ASST 5 EMIETTES THON 1/5</t>
  </si>
  <si>
    <t>ASST 6 EMIETTES MAQUEREAU 1/10</t>
  </si>
  <si>
    <t>ASST 5 EMIETTES MAQUEREAU 1/5</t>
  </si>
  <si>
    <t>C4840</t>
  </si>
  <si>
    <t>ASST 6 EMIETTES SARDINE 1/10</t>
  </si>
  <si>
    <t>ASSORTIMENT 7 TARTINABLES</t>
  </si>
  <si>
    <t>COFFRET 10 TARTINABLES</t>
  </si>
  <si>
    <t>C4931</t>
  </si>
  <si>
    <t>ASSORTIMENT 5 TARTINABLES 1/6</t>
  </si>
  <si>
    <t>Réf arrêtée en 2021 - reste 73  UV au 31/12/21</t>
  </si>
  <si>
    <t>C4963</t>
  </si>
  <si>
    <t>ASSORTIMENT 4 TARTINABLES 1/6</t>
  </si>
  <si>
    <t>ASST 6 CUILLERABLES VERRE</t>
  </si>
  <si>
    <t>Réf arrêtée en 2022 - reste 4 670  UV au 31/12/21</t>
  </si>
  <si>
    <t>ASSORTIMENT CUILLERABLES *4</t>
  </si>
  <si>
    <t>new sept 2022 - switch C4944</t>
  </si>
  <si>
    <t>ASST 6 TOASTS CHAUDS ALU</t>
  </si>
  <si>
    <t>Réf arrêtée en 2022 - reste 4 645  UV au 31/12/21</t>
  </si>
  <si>
    <t>ASSORTIMENT 6 SOUPES 1/2</t>
  </si>
  <si>
    <t>C5001</t>
  </si>
  <si>
    <t>C4057</t>
  </si>
  <si>
    <t>FILET 4 SOUPES 1/2+2 ROUILLES</t>
  </si>
  <si>
    <t>C4865</t>
  </si>
  <si>
    <t>ASSORTIMENT 3 SOUPES 1/1</t>
  </si>
  <si>
    <t>ASSORTIMENT 6 SOUPES 1/1</t>
  </si>
  <si>
    <t>ASSORTIMENT 4 SOUPES REPAS 1/2</t>
  </si>
  <si>
    <t>ASST 4 SOUPES POISS/LEG 380G</t>
  </si>
  <si>
    <t>new N22 - switch C4928</t>
  </si>
  <si>
    <t>C4974</t>
  </si>
  <si>
    <t>ASSORTIMENT SOUPE FROIDE</t>
  </si>
  <si>
    <t>ASST 5 PREPARATIONS SANDWICHS</t>
  </si>
  <si>
    <t>C5019</t>
  </si>
  <si>
    <t>ASSORTIMENT 4 SALADES</t>
  </si>
  <si>
    <t>C5017</t>
  </si>
  <si>
    <t>ASST SALADES THON</t>
  </si>
  <si>
    <t>C4985</t>
  </si>
  <si>
    <t>ASST 5 SALADES</t>
  </si>
  <si>
    <t>C4943</t>
  </si>
  <si>
    <t>ASSORTIMENT 2 PETITS PLATS</t>
  </si>
  <si>
    <t>Réf arrêtée en 2021 - reste 216  UV au 31/12/21</t>
  </si>
  <si>
    <t>ASSORTIMENT 3 PETITS PLATS</t>
  </si>
  <si>
    <t>C4945</t>
  </si>
  <si>
    <t>COFFRET BOL LOOM</t>
  </si>
  <si>
    <t>épuisement du stock - reste 127 UV au 31/12/21</t>
  </si>
  <si>
    <t>SARDINES 1/6 OLIVE ST GEORGES</t>
  </si>
  <si>
    <t>SARDINES 1/10 OLIVE ST GEORGES</t>
  </si>
  <si>
    <t>SARDINES 1/6 ARACHIDE</t>
  </si>
  <si>
    <t>SARDINES 1/10 ARACHIDE</t>
  </si>
  <si>
    <t>SARDINES 1/6 TOURNESOL</t>
  </si>
  <si>
    <t>S08GT</t>
  </si>
  <si>
    <t>3 SARDINES DE GARDE 1/6 OLIVE</t>
  </si>
  <si>
    <t>S111GT</t>
  </si>
  <si>
    <t>3 SARDINES GARDE 1/6 OL CITRON</t>
  </si>
  <si>
    <t>SARDINES 1/6 OLIVE CITRON</t>
  </si>
  <si>
    <t>SARDINES 1/10 OLIVE CITRON</t>
  </si>
  <si>
    <t>SARDINES 1/6 A LA LUZIENNE</t>
  </si>
  <si>
    <t>SARDINES 1/6 AUX 2 PIMENTS</t>
  </si>
  <si>
    <t>SARDINES 1/6 PITOMAIL</t>
  </si>
  <si>
    <t>SARDINES 1/6 OLIVE POIVRE VERT</t>
  </si>
  <si>
    <t>SARDINES 1/6 OLIVE TOMATE</t>
  </si>
  <si>
    <t>SARDINES 1/6 TAPENADE</t>
  </si>
  <si>
    <t>SARDINES 1/6 TOURNESOL TOMATE</t>
  </si>
  <si>
    <t>SARDINES 1/6 AROMATES OLIVE</t>
  </si>
  <si>
    <t>SARDINES 1/6 MUSCADET</t>
  </si>
  <si>
    <t>SARDINES 1/6 ROYANS</t>
  </si>
  <si>
    <t>SARDINES 1/6 ARACHIDE CITRON</t>
  </si>
  <si>
    <t>SARDINES 1/6 AUX OLIVES NICE*3</t>
  </si>
  <si>
    <t>SARDINES 1/6 POIVRE DE TIMUT</t>
  </si>
  <si>
    <t>S883T</t>
  </si>
  <si>
    <t>SARDINES 1/6 AUX ALGUES</t>
  </si>
  <si>
    <t>SARDINES CUISINEES 1/6 BEURRE</t>
  </si>
  <si>
    <t>SARDINES CUISINEES 1/3 BEURRE</t>
  </si>
  <si>
    <t>S112</t>
  </si>
  <si>
    <t>SARDINES 1/3 AU BEURRE BARATTE</t>
  </si>
  <si>
    <t>Ref arrêtés - reste 10 lots au 31/12/21</t>
  </si>
  <si>
    <t>SARDINES CUISINEES 1/6 EPICES</t>
  </si>
  <si>
    <t>SARDINES CUISINEES 1/6 CITRON</t>
  </si>
  <si>
    <t>SARDINES CUISINEES 1/6 NANTAIS</t>
  </si>
  <si>
    <t>SARDINES CUISINEES 1/6 PISTOU</t>
  </si>
  <si>
    <t>SARDINES 1/6 SARRASIN BEURRE</t>
  </si>
  <si>
    <t>SARDINES 1/6 SANS ARETES OLIVE</t>
  </si>
  <si>
    <t>S742</t>
  </si>
  <si>
    <t>SARDINES 1/6 SS ARETES CITRON</t>
  </si>
  <si>
    <t>S114</t>
  </si>
  <si>
    <t>SARDINES 1/6 SS ARETES TOMATE</t>
  </si>
  <si>
    <t>THON GERMON 1/10 HUILE D'OLIVE</t>
  </si>
  <si>
    <t>THON GERMON 1/5 HUILE D'OLIVE</t>
  </si>
  <si>
    <t>THON GERMON 1/5 POIVRE VERT OL</t>
  </si>
  <si>
    <t>THON GERMON 1/5 EPICES AROMATE</t>
  </si>
  <si>
    <t>THON GERMON 1/5 AIL OLIVE</t>
  </si>
  <si>
    <t>THON GERMON 1/6 NATUREL</t>
  </si>
  <si>
    <t>THON GERMON 1/4 NATUREL</t>
  </si>
  <si>
    <t>FILETS DE THON GERMON 1/10 OL</t>
  </si>
  <si>
    <t>FILETS MAQUEREAUX 1/4 VIN BLNC</t>
  </si>
  <si>
    <t>FILETS MAQUEREAUX 1/4 MOUTARDE</t>
  </si>
  <si>
    <t>FILETS MAQUEREAUX 1/4 CURRY</t>
  </si>
  <si>
    <t>FILETS MAQ 1/4 OLIVE &amp; 5 BAIES</t>
  </si>
  <si>
    <t>FILETS MAQUEREAUX 1/4 TOMATE</t>
  </si>
  <si>
    <t>FILETS MAQ 1/4 BERGAMOTE ANETH</t>
  </si>
  <si>
    <t>FILETS MAQUEREAUX 1/6 VIN BLNC</t>
  </si>
  <si>
    <t>FILETS MAQUEREAUX 1/6 MOUTARDE</t>
  </si>
  <si>
    <t>FILETS MAQ 1/6 OLIVE &amp; 5 BAIES</t>
  </si>
  <si>
    <t>FILETS MAQUEREAUX 1/6 TOMATE</t>
  </si>
  <si>
    <t>FILETS MAQUEREAUX 1/6 CURRY</t>
  </si>
  <si>
    <t>FILETS MAQUEREAUX 1/6 DIABLESS</t>
  </si>
  <si>
    <t>S768</t>
  </si>
  <si>
    <t>FILETS MAQUEREAUX 1/6 HARISSA</t>
  </si>
  <si>
    <t>Ref arrêtés en 2022 - reste 2 267 lots au 31/12/21</t>
  </si>
  <si>
    <t>FILETS MAQ 1/6 BERGAMOTE ANETH</t>
  </si>
  <si>
    <t>EMIETTE THON 1/10 ZANZIBAR</t>
  </si>
  <si>
    <t>EMIETTE THON 1/10 LUZIENNE</t>
  </si>
  <si>
    <t>EMIETTE THON 1/10 HUILE OLIVE</t>
  </si>
  <si>
    <t>EMIETTE THON 1/10 A LA TOMATE</t>
  </si>
  <si>
    <t>EMIETTE THON 1/10 M. GALANTE</t>
  </si>
  <si>
    <t>EMIETTE THON 1/10 GARRIGUE</t>
  </si>
  <si>
    <t>EMIETTE THON 1/5 ZANZIBAR</t>
  </si>
  <si>
    <t>EMIETTE THON 1/5 LUZIENNE</t>
  </si>
  <si>
    <t>EMIETTE THON 1/5 HUILE OLIVE</t>
  </si>
  <si>
    <t>EMIETTE THON 1/5 A LA TOMATE</t>
  </si>
  <si>
    <t>EMIETTE THON 1/5 M. GALANTE</t>
  </si>
  <si>
    <t>EMIETTE THON 1/5 GARRIGUE</t>
  </si>
  <si>
    <t>EMIETTE MAQ 1/10 CITRON MENTON</t>
  </si>
  <si>
    <t>EMIETTE MAQ 1/10 GR PARADIS</t>
  </si>
  <si>
    <t>EMIETTE MAQ 1/10 BOUCANIERS</t>
  </si>
  <si>
    <t>EMIETTE MAQ 1/10 ESCARTEFIGUE</t>
  </si>
  <si>
    <t>EMIETTE MAQ 1/10 BIERE BL</t>
  </si>
  <si>
    <t>EMIETTE MAQ 1/10 COEUR ARGOAT</t>
  </si>
  <si>
    <t>EMIETTE MAQ 1/5 CITRON MENTON</t>
  </si>
  <si>
    <t>EMIETTE MAQ 1/5 GR PARADIS</t>
  </si>
  <si>
    <t>EMIETTE MAQ 1/5 ESCARTEFIGUE</t>
  </si>
  <si>
    <t>EMIETTE MAQ 1/5 BIERE BL</t>
  </si>
  <si>
    <t>EMIETTE MAQ 1/5 COEUR ARGOAT</t>
  </si>
  <si>
    <t>S789</t>
  </si>
  <si>
    <t>EMIETTE SARD 1/10 AUBERGINES</t>
  </si>
  <si>
    <t>S762</t>
  </si>
  <si>
    <t>EMIETTE SARD 1/10 CITRON OLIVE</t>
  </si>
  <si>
    <t>S761</t>
  </si>
  <si>
    <t>EMIETTE SARD 1/10 CARTHAGE</t>
  </si>
  <si>
    <t>S790</t>
  </si>
  <si>
    <t>EMIETTE SARD 1/10 BASTIDES</t>
  </si>
  <si>
    <t>S763</t>
  </si>
  <si>
    <t>EMIETTE SARD 1/10 SHANGHAI</t>
  </si>
  <si>
    <t>S47</t>
  </si>
  <si>
    <t>RILLETTES MAQ CITR VERT 1/13</t>
  </si>
  <si>
    <t>→S900</t>
  </si>
  <si>
    <t>remplacé par S900 - reste 2 067 lots au 31/12/21</t>
  </si>
  <si>
    <t>TARTINABLE MAQ CITR VERT 1/13</t>
  </si>
  <si>
    <t>S889</t>
  </si>
  <si>
    <t>RILLETTES MAQ ALGUES CITR 1/13</t>
  </si>
  <si>
    <t>→S899</t>
  </si>
  <si>
    <t>annulé - remplacé par S899 - reste 326 lots au 31/12/21</t>
  </si>
  <si>
    <t>RILL MAQ ALGUES CITR 1/13</t>
  </si>
  <si>
    <t>S734</t>
  </si>
  <si>
    <t>RILLETTES THON PARMESANE 1/13</t>
  </si>
  <si>
    <t>→S901</t>
  </si>
  <si>
    <t>remplacé par S901 - reste 2 394 lots au 31/12/21</t>
  </si>
  <si>
    <t>TARTINABLE THON PARMESANE 1/13</t>
  </si>
  <si>
    <t>RILLETTES THON POIVRE VERT1/13</t>
  </si>
  <si>
    <t>CREME SAUMON ESTRAGON 1/13</t>
  </si>
  <si>
    <t>THOIONADE 1/13</t>
  </si>
  <si>
    <t>SARDINADE AUX 2 OLIVES 1/13</t>
  </si>
  <si>
    <t>CREME SARDINE WHISKY 1/13</t>
  </si>
  <si>
    <t>MOUSSE DE THON BASILIC 1/13</t>
  </si>
  <si>
    <t>MOUSSE DE HOMARD 1/13</t>
  </si>
  <si>
    <t>SARDINADE TOMATES CAPRES 1/13</t>
  </si>
  <si>
    <t>RILLETTES DE LIEU SICHUAN 1/13</t>
  </si>
  <si>
    <t>S843T</t>
  </si>
  <si>
    <t>RILLETTES MAQ CITR VERT 1/6</t>
  </si>
  <si>
    <t>arrêt gamme - reste 2 285 lots au 31/12/21</t>
  </si>
  <si>
    <t>S844T</t>
  </si>
  <si>
    <t>MOUSSE DE HOMARD 1/6</t>
  </si>
  <si>
    <t>arrêt gamme - reste 5 630 lots au 31/12/21</t>
  </si>
  <si>
    <t>S845T</t>
  </si>
  <si>
    <t>RILLETTES DE LIEU SICHUAN 1/6</t>
  </si>
  <si>
    <t>arrêt gamme - reste 9 044 lots au 31/12/21</t>
  </si>
  <si>
    <t>S846T</t>
  </si>
  <si>
    <t>CREME SAUMON ESTRAGON 1/6</t>
  </si>
  <si>
    <t>arrêt gamme - reste 5 901 lots au 31/12/21</t>
  </si>
  <si>
    <t>S865T</t>
  </si>
  <si>
    <t>SARDINADE AUX 2 OLIVES 1/6</t>
  </si>
  <si>
    <t>ecoulement stock présérie DLUO courte en 2022</t>
  </si>
  <si>
    <t>S866T</t>
  </si>
  <si>
    <t>SARDINADE TOMATES CAPRES 1/6</t>
  </si>
  <si>
    <t>S792</t>
  </si>
  <si>
    <t>FINE RATATOUILLE AU THON FUME</t>
  </si>
  <si>
    <t>Ref arrêtés en 2020 - reste  8 lots au 31/12/21</t>
  </si>
  <si>
    <t>S793</t>
  </si>
  <si>
    <t>CONCASSE ARTICHAUT MAQUEREAU</t>
  </si>
  <si>
    <t>Ref arrêtés en 2020 - reste  44 lots au 31/12/21</t>
  </si>
  <si>
    <t>S795</t>
  </si>
  <si>
    <t>CONFIT D'OIGNONS AUX ANCHOIS</t>
  </si>
  <si>
    <t>Ref arrêtés en 2020 - reste  19 lots au 31/12/21</t>
  </si>
  <si>
    <t>S815</t>
  </si>
  <si>
    <t>CAVIAR AUBERGINES ET CABILLAUD</t>
  </si>
  <si>
    <t>Ref arrêtés en 2020 - reste  -1 lots au 31/12/21</t>
  </si>
  <si>
    <t>S861</t>
  </si>
  <si>
    <t>CONCASSE AUBERGINES CABILLAUD</t>
  </si>
  <si>
    <t>Ref arrêtés en 2020 - reste  7 lots au 31/12/21</t>
  </si>
  <si>
    <t>S839</t>
  </si>
  <si>
    <t>CONCASSE TOMATES SARDINES</t>
  </si>
  <si>
    <t>Ref arrêtés en 2020 - reste  1 lots au 31/12/21</t>
  </si>
  <si>
    <t>S882D</t>
  </si>
  <si>
    <t>TARTARE D'ALGUES</t>
  </si>
  <si>
    <t>→S895D</t>
  </si>
  <si>
    <t>remplacé par S895D - reste 1 043 lots au 31/12/21</t>
  </si>
  <si>
    <t>TARTARE ALGUES ET OLIVES</t>
  </si>
  <si>
    <t>S810</t>
  </si>
  <si>
    <t>TOAST CHAUD HOMARD</t>
  </si>
  <si>
    <t>Ref arrêtés en 2019 - reste 102 lots au 31/12/21</t>
  </si>
  <si>
    <t>Ref arrêtés en 2022 - reste 2 850 lots au 31/12/21</t>
  </si>
  <si>
    <t>S806</t>
  </si>
  <si>
    <t>TOAST CHAUD CREVETTE CALVADOS</t>
  </si>
  <si>
    <t>Ref arrêtés en 2019 - reste 47 lots au 31/12/21</t>
  </si>
  <si>
    <t>S822</t>
  </si>
  <si>
    <t>Ref arrêtés en 2022 - reste 850 lots au 31/12/21</t>
  </si>
  <si>
    <t>S823</t>
  </si>
  <si>
    <t>TOAST CHAUD SAUMON POIREAU</t>
  </si>
  <si>
    <t>Ref arrêtés en 2020 - reste 27 lots au 31/12/21</t>
  </si>
  <si>
    <t>Ref arrêtés en 2022 - reste 4 225 lots au 31/12/21</t>
  </si>
  <si>
    <t>S808</t>
  </si>
  <si>
    <t>TOAST CHAUD MOULES AU CURRY</t>
  </si>
  <si>
    <t>Ref arrêtés en 2020 - reste 32 lots au 31/12/21</t>
  </si>
  <si>
    <t>Ref arrêtés en 2022 - reste 4 094 lots au 31/12/21</t>
  </si>
  <si>
    <t>S807</t>
  </si>
  <si>
    <t>TOAST CHAUD THON OLIVE NOIRE</t>
  </si>
  <si>
    <t>Ref arrêtés en 2020 - reste 76 lots au 31/12/21</t>
  </si>
  <si>
    <t>Ref arrêtés en 2022 - reste 5 157 lots au 31/12/21</t>
  </si>
  <si>
    <t>S117X</t>
  </si>
  <si>
    <t>COTRIADE 1/2 LOT DE 6</t>
  </si>
  <si>
    <t>Ref arrêtés en 2020 - reste 1 lots au 31/12/21</t>
  </si>
  <si>
    <t>COTRIADE 1/2 LOT DE 12</t>
  </si>
  <si>
    <t>S826T</t>
  </si>
  <si>
    <t>COTRIADE 1/1 LOT DE 3</t>
  </si>
  <si>
    <t>COTRIADE 1/1 LOT DE 6</t>
  </si>
  <si>
    <t>SOUPE DE POISSONS 1/2 LOT DE 6</t>
  </si>
  <si>
    <t>SOUPE DE POISSONS 1/2 LOT *12</t>
  </si>
  <si>
    <t>S19T</t>
  </si>
  <si>
    <t>SOUPE DE POISSONS 1/1 LOT DE 3</t>
  </si>
  <si>
    <t>SOUPE DE POISSONS 1/1 LOT DE 6</t>
  </si>
  <si>
    <t>S19Z</t>
  </si>
  <si>
    <t>SOUPE DE POISSONS 1/1 LOT *12</t>
  </si>
  <si>
    <t>Ref arrêtés - reste 506 lots au 31/12/21</t>
  </si>
  <si>
    <t>BISQUE DE HOMARD 1/2 LOT DE 6</t>
  </si>
  <si>
    <t>S81T</t>
  </si>
  <si>
    <t>BISQUE DE HOMARD 1/1 LOT DE 3</t>
  </si>
  <si>
    <t>BISQUE DE HOMARD 1/1 LOT DE 6</t>
  </si>
  <si>
    <t>SOUPE DE POISSONS DE ROCHE 1/2</t>
  </si>
  <si>
    <t>VELOUTE COQUILLAGES 1/2 LOT *6</t>
  </si>
  <si>
    <t>S831</t>
  </si>
  <si>
    <t>SAUCE ROUILLE VERRINE NR</t>
  </si>
  <si>
    <t>Ref arrêtés en 2021 - reste 513 lots au 31/12/21</t>
  </si>
  <si>
    <t>S774</t>
  </si>
  <si>
    <t>ROUILLE AIL ET PIMENT VERRINE</t>
  </si>
  <si>
    <t>Ref arrêtés en 2021 - reste 374 lots au 31/12/21</t>
  </si>
  <si>
    <t>ROUILLE VERRINE</t>
  </si>
  <si>
    <t>ROUILLE AIL PIMENT VERRINE</t>
  </si>
  <si>
    <t>S855Q</t>
  </si>
  <si>
    <t>SOUPE REPAS 1/2 GODAILLE</t>
  </si>
  <si>
    <t>S909Q</t>
  </si>
  <si>
    <t>SOUPE GODAILLE PECHEUR 380G</t>
  </si>
  <si>
    <t>New N22 - remplace S855Q</t>
  </si>
  <si>
    <t>New N22 - remplace S855Q en lot 2</t>
  </si>
  <si>
    <t>S785Q</t>
  </si>
  <si>
    <t>SOUPE REPAS1/2 DORADE SARRASIN</t>
  </si>
  <si>
    <t>Ref arrêtés en 2019 - reste 1 lots au 31/12/21</t>
  </si>
  <si>
    <t>S854Q</t>
  </si>
  <si>
    <t>S908Q</t>
  </si>
  <si>
    <t>SOUPE DORADE TOPIN 380G</t>
  </si>
  <si>
    <t>New N22 - remplace S854Q</t>
  </si>
  <si>
    <t>New N22 - remplace S854Q en lot 2</t>
  </si>
  <si>
    <t>S784Q</t>
  </si>
  <si>
    <t>SOUPE REPAS 1/2 THON BASQUAISE</t>
  </si>
  <si>
    <t>S853Q</t>
  </si>
  <si>
    <t>S907Q</t>
  </si>
  <si>
    <t>SOUPE THON BASQ 380G</t>
  </si>
  <si>
    <t>New N22 - remplace S853Q</t>
  </si>
  <si>
    <t>New N22 - remplace S853Q en lot 2</t>
  </si>
  <si>
    <t>SOUPE ARVORIG 1/2</t>
  </si>
  <si>
    <t>New Sept 22 - lot 2</t>
  </si>
  <si>
    <t>S923Q</t>
  </si>
  <si>
    <t xml:space="preserve">New Sept 22 - lot 4 </t>
  </si>
  <si>
    <t>S876D</t>
  </si>
  <si>
    <t>SOUPE FROIDE VERTE 48cl</t>
  </si>
  <si>
    <t>ref arrêtée en 2021 - reste 4 lots au 31/12/21</t>
  </si>
  <si>
    <t>S897D</t>
  </si>
  <si>
    <t>SOUPE FRDE ROUGE ALGUES 48</t>
  </si>
  <si>
    <t>S898D</t>
  </si>
  <si>
    <t>SOUPE FRDE VERTE ALGUES 48</t>
  </si>
  <si>
    <t>S804</t>
  </si>
  <si>
    <t>SALADE THON RIZ NOIR TOSCANE</t>
  </si>
  <si>
    <t>Ref arrêtés en 2019 - reste 11 lots au 31/12/21</t>
  </si>
  <si>
    <t>S805</t>
  </si>
  <si>
    <t>SALADE THON TAJINE CITR CONFIT</t>
  </si>
  <si>
    <t>Ref arrêtés en 2020 - reste 8 lots au 31/12/21</t>
  </si>
  <si>
    <t>SALADE SAVEURS DE TOSCANE</t>
  </si>
  <si>
    <t>SALADE DELICES D'ORIENT</t>
  </si>
  <si>
    <t>SALADE THON TIAN DE LEGUMES</t>
  </si>
  <si>
    <t>SALADE MAQUEREAU LENTILLES</t>
  </si>
  <si>
    <t>S912T</t>
  </si>
  <si>
    <t>S913T</t>
  </si>
  <si>
    <t>SALADE THON POIVRON RIZ</t>
  </si>
  <si>
    <t>S914T</t>
  </si>
  <si>
    <t>S910T</t>
  </si>
  <si>
    <t>SALADE HARENG RIZ CHOU</t>
  </si>
  <si>
    <t>S911T</t>
  </si>
  <si>
    <t>SALADE THON LEGUMES TAJINE</t>
  </si>
  <si>
    <t>S748</t>
  </si>
  <si>
    <t>SANDWICH 1/6 THON TOMATE OLIVE</t>
  </si>
  <si>
    <t>S749</t>
  </si>
  <si>
    <t>SANDWICH 1/6 THON POIVRON MAÏS</t>
  </si>
  <si>
    <t>Ref arrêtés en 2019 - reste 146 lots au 31/12/21</t>
  </si>
  <si>
    <t>SANDWICH 1/6 MAQUEREAUX</t>
  </si>
  <si>
    <t>S715</t>
  </si>
  <si>
    <t>SANDWICH 1/6 HARENGS</t>
  </si>
  <si>
    <t>Ref arrêtés en 2019 - reste 2 527 lots au 31/12/21</t>
  </si>
  <si>
    <t>switch en cours du S715</t>
  </si>
  <si>
    <t>S716</t>
  </si>
  <si>
    <t>SANDWICH 1/6 SARDINES</t>
  </si>
  <si>
    <t>Ref arrêtés en 2019 - reste 8 lots au 31/12/21</t>
  </si>
  <si>
    <t>S812</t>
  </si>
  <si>
    <t>SANDWICH 1/6 LIEU</t>
  </si>
  <si>
    <t>Ref arrêtés en 2019 - reste 3 624 lots au 31/12/21</t>
  </si>
  <si>
    <t>switch en cours du S812</t>
  </si>
  <si>
    <t>S904</t>
  </si>
  <si>
    <t>SANDWICH 1/6 SAUMON</t>
  </si>
  <si>
    <t>Nouveau P23</t>
  </si>
  <si>
    <t>S197</t>
  </si>
  <si>
    <t>PETITE MARMITE LANGOUSTINES</t>
  </si>
  <si>
    <t>Ref arrêtés en 2020 - reste 17 lots au 31/12/21</t>
  </si>
  <si>
    <t>ECRASE DE PDT AU THON</t>
  </si>
  <si>
    <t>CHILI DE MAQUEREAU</t>
  </si>
  <si>
    <t>S881D</t>
  </si>
  <si>
    <t>INDIE VEGGIE</t>
  </si>
  <si>
    <t>→S896D</t>
  </si>
  <si>
    <t>switch en cours - reste 1 363 lots au 31/12/21</t>
  </si>
  <si>
    <t>INDIE VEGGIE ALGUES</t>
  </si>
  <si>
    <t>S152</t>
  </si>
  <si>
    <t>ANCHOIS 1/10 HUILE D'OLIVE</t>
  </si>
  <si>
    <t>S52T</t>
  </si>
  <si>
    <t>ANCHOIS 1/6 AROMATES TOURNESOL</t>
  </si>
  <si>
    <t>S52</t>
  </si>
  <si>
    <t>S9041</t>
  </si>
  <si>
    <t>SAC A SARDINES</t>
  </si>
  <si>
    <t>→Stock à 0</t>
  </si>
  <si>
    <t>Réf arrêtée - reste 4 EA au 31/12/21</t>
  </si>
  <si>
    <t>S9077</t>
  </si>
  <si>
    <t>MON SAC A SARDINES 2015</t>
  </si>
  <si>
    <t>Réf arrêtée - reste 17 EA au 31/12/21</t>
  </si>
  <si>
    <t>S9082</t>
  </si>
  <si>
    <t>MON SAC A SARDINES 2018</t>
  </si>
  <si>
    <t>S9155</t>
  </si>
  <si>
    <t>SAC A SARDINES EN COTON</t>
  </si>
  <si>
    <t>S9088</t>
  </si>
  <si>
    <t>TABLIER COTON 2020</t>
  </si>
  <si>
    <t>S9159</t>
  </si>
  <si>
    <t>TABLIER SUPER CHEF</t>
  </si>
  <si>
    <t>S9065</t>
  </si>
  <si>
    <t>SAC BESACE BLEU</t>
  </si>
  <si>
    <t>Réf arrêtée - reste 3 EA au 31/12/21</t>
  </si>
  <si>
    <t>S9083</t>
  </si>
  <si>
    <t>SAC COTON SEA SUN SARDINES</t>
  </si>
  <si>
    <t>S9084</t>
  </si>
  <si>
    <t>SAC COTON OCEAN</t>
  </si>
  <si>
    <t>Réf arrêtée - reste 499 EA au 31/12/21</t>
  </si>
  <si>
    <t>TOTE BAG 90 ANS</t>
  </si>
  <si>
    <t>éphémère 90 ans LBI</t>
  </si>
  <si>
    <t>S9089</t>
  </si>
  <si>
    <t>SAC COTON FETE DES MERES</t>
  </si>
  <si>
    <t>Réf arrêtée - reste 67 EA au 31/12/21</t>
  </si>
  <si>
    <t>S9190</t>
  </si>
  <si>
    <t>SAC COTON NOEL</t>
  </si>
  <si>
    <t>Réf arrêtée - reste 8 EA au 31/12/21</t>
  </si>
  <si>
    <t>S9158</t>
  </si>
  <si>
    <t>SAC COTON NOEL 2021</t>
  </si>
  <si>
    <t>Réf arrêtée - reste 573 EA au 31/12/21</t>
  </si>
  <si>
    <t>S9163</t>
  </si>
  <si>
    <t>SAC COTON NOEL 2022</t>
  </si>
  <si>
    <t>new N22</t>
  </si>
  <si>
    <t>S9090</t>
  </si>
  <si>
    <t>TABLETTE 30G 71% NOIR BIO</t>
  </si>
  <si>
    <t>Réf arrêtée - reste 20 EA au 31/12/21</t>
  </si>
  <si>
    <t>S9091</t>
  </si>
  <si>
    <t>BOUTEILLE QWETCH 2020</t>
  </si>
  <si>
    <t>Réf arrêtée - reste 12 EA au 31/12/21</t>
  </si>
  <si>
    <t>S9081</t>
  </si>
  <si>
    <t>MON OUVRE BOITES</t>
  </si>
  <si>
    <t>S9096</t>
  </si>
  <si>
    <t>KIT NOMADE OPINEL</t>
  </si>
  <si>
    <t>Reste 1 EA au 31/12/21</t>
  </si>
  <si>
    <t>S9098</t>
  </si>
  <si>
    <t>PANIERE DE MARCHE</t>
  </si>
  <si>
    <t>Reste 2 EA au 31/12/21</t>
  </si>
  <si>
    <t>S9100</t>
  </si>
  <si>
    <t>SOLIFLOR BLEU</t>
  </si>
  <si>
    <t>Reste 3 EA au 31/12/21</t>
  </si>
  <si>
    <t>S9103</t>
  </si>
  <si>
    <t>LOT DE 4 FOURCHETTES APERO</t>
  </si>
  <si>
    <t>S9104</t>
  </si>
  <si>
    <t>MUG EN METAL CARBONE</t>
  </si>
  <si>
    <t>S9106</t>
  </si>
  <si>
    <t>LOT DE 4 COUTEAUX APERO</t>
  </si>
  <si>
    <t>S9107</t>
  </si>
  <si>
    <t>PETITE CASSEROLE</t>
  </si>
  <si>
    <t>S9108</t>
  </si>
  <si>
    <t>LOT DE 4 PETITES CUILLERES</t>
  </si>
  <si>
    <t>S9109</t>
  </si>
  <si>
    <t>LOT DE 2 CUILLERES A HUILE OLI</t>
  </si>
  <si>
    <t>Reste 7 EA au 31/12/21</t>
  </si>
  <si>
    <t>S9112</t>
  </si>
  <si>
    <t>CUILLERE  A SUCRE</t>
  </si>
  <si>
    <t>S9115</t>
  </si>
  <si>
    <t>LOT DE 2 CUILLERES A TAPAS</t>
  </si>
  <si>
    <t>Reste 14 EA au 31/12/21</t>
  </si>
  <si>
    <t>S9117</t>
  </si>
  <si>
    <t>CUILLERE EN BOIS &amp; ACCROCHE</t>
  </si>
  <si>
    <t>S9119</t>
  </si>
  <si>
    <t>CUILLERE EN BOIS</t>
  </si>
  <si>
    <t>S9120</t>
  </si>
  <si>
    <t>BOCAL EN VERRE A  KOUGLOFF</t>
  </si>
  <si>
    <t>S9121</t>
  </si>
  <si>
    <t>BOCAL EN VERRE A RILLETTES</t>
  </si>
  <si>
    <t>S9122</t>
  </si>
  <si>
    <t>BOCAL EN VERRE A TAPAS  PM</t>
  </si>
  <si>
    <t>S9123</t>
  </si>
  <si>
    <t>BOCAL EN VERRE A TAPAS MM</t>
  </si>
  <si>
    <t>S9124</t>
  </si>
  <si>
    <t>ASSIETTE EN BOIS PM</t>
  </si>
  <si>
    <t>S9125</t>
  </si>
  <si>
    <t>ASSIETTE EN BOIS MM</t>
  </si>
  <si>
    <t>Reste 4 EA au 31/12/21</t>
  </si>
  <si>
    <t>S9126</t>
  </si>
  <si>
    <t>ASSIETTE EN BOIS GM</t>
  </si>
  <si>
    <t>S9127</t>
  </si>
  <si>
    <t>RAMEQUIN EN CERAMIQUE GRIS</t>
  </si>
  <si>
    <t>S9128</t>
  </si>
  <si>
    <t>BOL EN CERAMIQUE GRIS CLAIR</t>
  </si>
  <si>
    <t>S9130</t>
  </si>
  <si>
    <t>PETITE ASSIETTE CERAMIQUE GRIS</t>
  </si>
  <si>
    <t>S9151</t>
  </si>
  <si>
    <t>BOUTEILLE D HUILE D OLIVE</t>
  </si>
  <si>
    <t>U08</t>
  </si>
  <si>
    <t>U07</t>
  </si>
  <si>
    <t>U03</t>
  </si>
  <si>
    <t>U02</t>
  </si>
  <si>
    <t>U155</t>
  </si>
  <si>
    <t>U08G</t>
  </si>
  <si>
    <t>SARDINES 1/6 OLIVE GARDE</t>
  </si>
  <si>
    <t>U111G</t>
  </si>
  <si>
    <t>SARDINES 1/6 CITR OLIVE GARDE</t>
  </si>
  <si>
    <t>U111</t>
  </si>
  <si>
    <t>U727</t>
  </si>
  <si>
    <t>U153</t>
  </si>
  <si>
    <t>U728</t>
  </si>
  <si>
    <t>U10</t>
  </si>
  <si>
    <t>U12</t>
  </si>
  <si>
    <t>U154</t>
  </si>
  <si>
    <t>U780</t>
  </si>
  <si>
    <t>U06</t>
  </si>
  <si>
    <t>U09</t>
  </si>
  <si>
    <t>U13</t>
  </si>
  <si>
    <t>U151</t>
  </si>
  <si>
    <t>U11</t>
  </si>
  <si>
    <t>U781</t>
  </si>
  <si>
    <t>SARDINES 1/6 AUX OLIVES NICE</t>
  </si>
  <si>
    <t>U830</t>
  </si>
  <si>
    <t>U883</t>
  </si>
  <si>
    <t>Spécialités 90 ans , en S pour écoulement</t>
  </si>
  <si>
    <t>U884</t>
  </si>
  <si>
    <t>SARDINES 1/6 KUMQUAT POIVRE VR</t>
  </si>
  <si>
    <t>Spécialités 90 ans en C* uniquement</t>
  </si>
  <si>
    <t>U893</t>
  </si>
  <si>
    <t>SARDINES 1/6 BATAK CURCUMA</t>
  </si>
  <si>
    <t>U796</t>
  </si>
  <si>
    <t>U797</t>
  </si>
  <si>
    <t>U112</t>
  </si>
  <si>
    <t>U800</t>
  </si>
  <si>
    <t>U801</t>
  </si>
  <si>
    <t>U798</t>
  </si>
  <si>
    <t>U799</t>
  </si>
  <si>
    <t>U827</t>
  </si>
  <si>
    <t>U14</t>
  </si>
  <si>
    <t>U742</t>
  </si>
  <si>
    <t>U114</t>
  </si>
  <si>
    <t>U36</t>
  </si>
  <si>
    <t>U23</t>
  </si>
  <si>
    <t>U58</t>
  </si>
  <si>
    <t>U814</t>
  </si>
  <si>
    <t>U841</t>
  </si>
  <si>
    <t>U33</t>
  </si>
  <si>
    <t>U21</t>
  </si>
  <si>
    <t>U42</t>
  </si>
  <si>
    <t>U35</t>
  </si>
  <si>
    <t>U718</t>
  </si>
  <si>
    <t>U746</t>
  </si>
  <si>
    <t>U834</t>
  </si>
  <si>
    <t>U858</t>
  </si>
  <si>
    <t>U886</t>
  </si>
  <si>
    <t>U28</t>
  </si>
  <si>
    <t>U135</t>
  </si>
  <si>
    <t>U787</t>
  </si>
  <si>
    <t>U159</t>
  </si>
  <si>
    <t>U736</t>
  </si>
  <si>
    <t>U767</t>
  </si>
  <si>
    <t>U768</t>
  </si>
  <si>
    <t>U857</t>
  </si>
  <si>
    <t>U162</t>
  </si>
  <si>
    <t>U183</t>
  </si>
  <si>
    <t>U163</t>
  </si>
  <si>
    <t>U164</t>
  </si>
  <si>
    <t>U165</t>
  </si>
  <si>
    <t>U840</t>
  </si>
  <si>
    <t>U711</t>
  </si>
  <si>
    <t>U710</t>
  </si>
  <si>
    <t>U186</t>
  </si>
  <si>
    <t>U187</t>
  </si>
  <si>
    <t>U188</t>
  </si>
  <si>
    <t>U894</t>
  </si>
  <si>
    <t>U747</t>
  </si>
  <si>
    <t>U738</t>
  </si>
  <si>
    <t>U753</t>
  </si>
  <si>
    <t>U739</t>
  </si>
  <si>
    <t>U737</t>
  </si>
  <si>
    <t>U856</t>
  </si>
  <si>
    <t>U759</t>
  </si>
  <si>
    <t>U751</t>
  </si>
  <si>
    <t>U752</t>
  </si>
  <si>
    <t>U750</t>
  </si>
  <si>
    <t>U873</t>
  </si>
  <si>
    <t>U789</t>
  </si>
  <si>
    <t>U762</t>
  </si>
  <si>
    <t>U761</t>
  </si>
  <si>
    <t>U790</t>
  </si>
  <si>
    <t>U763</t>
  </si>
  <si>
    <t>U47</t>
  </si>
  <si>
    <t>→U900</t>
  </si>
  <si>
    <t>U900</t>
  </si>
  <si>
    <t>U889</t>
  </si>
  <si>
    <t>→U899</t>
  </si>
  <si>
    <t>U899</t>
  </si>
  <si>
    <t>U734</t>
  </si>
  <si>
    <t>→U901</t>
  </si>
  <si>
    <t>U901</t>
  </si>
  <si>
    <t>U890</t>
  </si>
  <si>
    <t>U859</t>
  </si>
  <si>
    <t>U83</t>
  </si>
  <si>
    <t>U771</t>
  </si>
  <si>
    <t>U25</t>
  </si>
  <si>
    <t>U44</t>
  </si>
  <si>
    <t>U791</t>
  </si>
  <si>
    <t>U772</t>
  </si>
  <si>
    <t>U813</t>
  </si>
  <si>
    <t>U843</t>
  </si>
  <si>
    <t>U844</t>
  </si>
  <si>
    <t>U845</t>
  </si>
  <si>
    <t>U846</t>
  </si>
  <si>
    <t>U865</t>
  </si>
  <si>
    <t>U866</t>
  </si>
  <si>
    <t>U792</t>
  </si>
  <si>
    <t>U793</t>
  </si>
  <si>
    <t>U795</t>
  </si>
  <si>
    <t>U815</t>
  </si>
  <si>
    <t>U861</t>
  </si>
  <si>
    <t>U839</t>
  </si>
  <si>
    <t>U867</t>
  </si>
  <si>
    <t>U868</t>
  </si>
  <si>
    <t>U869</t>
  </si>
  <si>
    <t>U870</t>
  </si>
  <si>
    <t>U871</t>
  </si>
  <si>
    <t>U882</t>
  </si>
  <si>
    <t>→U895D</t>
  </si>
  <si>
    <t>U895</t>
  </si>
  <si>
    <t>U918</t>
  </si>
  <si>
    <t>POIS CHICHE ALGUES GINGEMB BIO</t>
  </si>
  <si>
    <t>Uniquement pour la St valentin</t>
  </si>
  <si>
    <t>U810</t>
  </si>
  <si>
    <t>U824</t>
  </si>
  <si>
    <t>U806</t>
  </si>
  <si>
    <t>U822</t>
  </si>
  <si>
    <t>U823</t>
  </si>
  <si>
    <t>U860</t>
  </si>
  <si>
    <t>U808</t>
  </si>
  <si>
    <t>U821</t>
  </si>
  <si>
    <t>U807</t>
  </si>
  <si>
    <t>U820</t>
  </si>
  <si>
    <t>U17</t>
  </si>
  <si>
    <t>SOUPE DE POISSONS 1/2</t>
  </si>
  <si>
    <t>U19</t>
  </si>
  <si>
    <t>SOUPE DE POISSONS 1/1</t>
  </si>
  <si>
    <t>U80</t>
  </si>
  <si>
    <t>BISQUE DE HOMARD 1/2</t>
  </si>
  <si>
    <t>U81</t>
  </si>
  <si>
    <t>BISQUE DE HOMARD 1/1</t>
  </si>
  <si>
    <t>U117</t>
  </si>
  <si>
    <t>COTRIADE 1/2</t>
  </si>
  <si>
    <t>U825</t>
  </si>
  <si>
    <t>U826</t>
  </si>
  <si>
    <t>COTRIADE 1/1</t>
  </si>
  <si>
    <t>U773</t>
  </si>
  <si>
    <t>U182</t>
  </si>
  <si>
    <t>VELOUTE DE COQUILLAGES 1/2</t>
  </si>
  <si>
    <t>U831</t>
  </si>
  <si>
    <t>U774</t>
  </si>
  <si>
    <t>U887</t>
  </si>
  <si>
    <t>U888</t>
  </si>
  <si>
    <t>U855</t>
  </si>
  <si>
    <t>U907</t>
  </si>
  <si>
    <t>U785</t>
  </si>
  <si>
    <t>U854</t>
  </si>
  <si>
    <t>U908</t>
  </si>
  <si>
    <t>U784</t>
  </si>
  <si>
    <t>U853</t>
  </si>
  <si>
    <t>U909</t>
  </si>
  <si>
    <t>U923</t>
  </si>
  <si>
    <t>U876</t>
  </si>
  <si>
    <t>U897</t>
  </si>
  <si>
    <t>U898</t>
  </si>
  <si>
    <t>U804</t>
  </si>
  <si>
    <t>U805</t>
  </si>
  <si>
    <t>U862</t>
  </si>
  <si>
    <t>U863</t>
  </si>
  <si>
    <t>U802</t>
  </si>
  <si>
    <t>U803</t>
  </si>
  <si>
    <t>U910</t>
  </si>
  <si>
    <t>U911</t>
  </si>
  <si>
    <t>U912</t>
  </si>
  <si>
    <t>U913</t>
  </si>
  <si>
    <t>U914</t>
  </si>
  <si>
    <t>U748</t>
  </si>
  <si>
    <t>U850</t>
  </si>
  <si>
    <t>U749</t>
  </si>
  <si>
    <t>U851</t>
  </si>
  <si>
    <t>U847</t>
  </si>
  <si>
    <t>U715</t>
  </si>
  <si>
    <t>U848</t>
  </si>
  <si>
    <t>U716</t>
  </si>
  <si>
    <t>U849</t>
  </si>
  <si>
    <t>U812</t>
  </si>
  <si>
    <t>U852</t>
  </si>
  <si>
    <t>U904</t>
  </si>
  <si>
    <t>U197</t>
  </si>
  <si>
    <t>U879</t>
  </si>
  <si>
    <t>U880</t>
  </si>
  <si>
    <t>U881</t>
  </si>
  <si>
    <t>→U896</t>
  </si>
  <si>
    <t>U896</t>
  </si>
  <si>
    <t>U152</t>
  </si>
  <si>
    <t>U52</t>
  </si>
  <si>
    <t>C4960</t>
  </si>
  <si>
    <t>LPC</t>
  </si>
  <si>
    <t>C4961</t>
  </si>
  <si>
    <t>C4101</t>
  </si>
  <si>
    <t>ASSORTIMENT 6 TARTINABLES</t>
  </si>
  <si>
    <t>S02Q</t>
  </si>
  <si>
    <t>S02T</t>
  </si>
  <si>
    <t>S03Q</t>
  </si>
  <si>
    <t>S03T</t>
  </si>
  <si>
    <t>S06Q</t>
  </si>
  <si>
    <t>S06T</t>
  </si>
  <si>
    <t>S07Q</t>
  </si>
  <si>
    <t>S07T</t>
  </si>
  <si>
    <t>S08Q</t>
  </si>
  <si>
    <t>S08T</t>
  </si>
  <si>
    <t>S155Q</t>
  </si>
  <si>
    <t>S155T</t>
  </si>
  <si>
    <t>S09Q</t>
  </si>
  <si>
    <t>SARDINES 1/6 AROMATES OLIVE*4</t>
  </si>
  <si>
    <t>S09T</t>
  </si>
  <si>
    <t>S10Q</t>
  </si>
  <si>
    <t>S10T</t>
  </si>
  <si>
    <t>S11Q</t>
  </si>
  <si>
    <t>S11T</t>
  </si>
  <si>
    <t>S12Q</t>
  </si>
  <si>
    <t>S12T</t>
  </si>
  <si>
    <t>S13Q</t>
  </si>
  <si>
    <t>S13T</t>
  </si>
  <si>
    <t>S111Q</t>
  </si>
  <si>
    <t>S111T</t>
  </si>
  <si>
    <t>S151Q</t>
  </si>
  <si>
    <t>S151T</t>
  </si>
  <si>
    <t>S153Q</t>
  </si>
  <si>
    <t>S153T</t>
  </si>
  <si>
    <t>S154Q</t>
  </si>
  <si>
    <t>S154T</t>
  </si>
  <si>
    <t>S727Q</t>
  </si>
  <si>
    <t>S727T</t>
  </si>
  <si>
    <t>S728Q</t>
  </si>
  <si>
    <t>S728T</t>
  </si>
  <si>
    <t>S780Q</t>
  </si>
  <si>
    <t>S780T</t>
  </si>
  <si>
    <t>S830Q</t>
  </si>
  <si>
    <t>S830T</t>
  </si>
  <si>
    <t>S14Q</t>
  </si>
  <si>
    <t>S14T</t>
  </si>
  <si>
    <t>S114Q</t>
  </si>
  <si>
    <t>S114T</t>
  </si>
  <si>
    <t>S742Q</t>
  </si>
  <si>
    <t>S742T</t>
  </si>
  <si>
    <t>S21Q</t>
  </si>
  <si>
    <t>S21T</t>
  </si>
  <si>
    <t>S33Q</t>
  </si>
  <si>
    <t>S33T</t>
  </si>
  <si>
    <t>S23Q</t>
  </si>
  <si>
    <t>S23T</t>
  </si>
  <si>
    <t>S36Q</t>
  </si>
  <si>
    <t>S36T</t>
  </si>
  <si>
    <t>S58Q</t>
  </si>
  <si>
    <t>S814Q</t>
  </si>
  <si>
    <t>S841Q</t>
  </si>
  <si>
    <t>S135Q</t>
  </si>
  <si>
    <t>S135T</t>
  </si>
  <si>
    <t>S159Q</t>
  </si>
  <si>
    <t>S159T</t>
  </si>
  <si>
    <t>S28Q</t>
  </si>
  <si>
    <t>S28T</t>
  </si>
  <si>
    <t>S736Q</t>
  </si>
  <si>
    <t>S736T</t>
  </si>
  <si>
    <t>S767Q</t>
  </si>
  <si>
    <t>S767T</t>
  </si>
  <si>
    <t>S768Q</t>
  </si>
  <si>
    <t>S768T</t>
  </si>
  <si>
    <t>S787Q</t>
  </si>
  <si>
    <t>S787T</t>
  </si>
  <si>
    <t>S857Q</t>
  </si>
  <si>
    <t>S857T</t>
  </si>
  <si>
    <t>S35Q</t>
  </si>
  <si>
    <t>S35T</t>
  </si>
  <si>
    <t>S718Q</t>
  </si>
  <si>
    <t>S718T</t>
  </si>
  <si>
    <t>S746Q</t>
  </si>
  <si>
    <t>S746T</t>
  </si>
  <si>
    <t>S834Q</t>
  </si>
  <si>
    <t>S834T</t>
  </si>
  <si>
    <t>S858Q</t>
  </si>
  <si>
    <t>S858T</t>
  </si>
  <si>
    <t>S886T</t>
  </si>
  <si>
    <t>S886Q</t>
  </si>
  <si>
    <t>S162Q</t>
  </si>
  <si>
    <t>S163Q</t>
  </si>
  <si>
    <t>S164Q</t>
  </si>
  <si>
    <t>S165Q</t>
  </si>
  <si>
    <t>S183Q</t>
  </si>
  <si>
    <t>S840Q</t>
  </si>
  <si>
    <t>S186Q</t>
  </si>
  <si>
    <t>S186T</t>
  </si>
  <si>
    <t>S187Q</t>
  </si>
  <si>
    <t>S187T</t>
  </si>
  <si>
    <t>S188Q</t>
  </si>
  <si>
    <t>S188T</t>
  </si>
  <si>
    <t>S710Q</t>
  </si>
  <si>
    <t>S710T</t>
  </si>
  <si>
    <t>S711Q</t>
  </si>
  <si>
    <t>S711T</t>
  </si>
  <si>
    <t>S894T</t>
  </si>
  <si>
    <t>S894Q</t>
  </si>
  <si>
    <t>S737Q</t>
  </si>
  <si>
    <t>S738Q</t>
  </si>
  <si>
    <t>S739Q</t>
  </si>
  <si>
    <t>S747Q</t>
  </si>
  <si>
    <t>S753Q</t>
  </si>
  <si>
    <t>S856Q</t>
  </si>
  <si>
    <t>S750Q</t>
  </si>
  <si>
    <t>S750T</t>
  </si>
  <si>
    <t>S751Q</t>
  </si>
  <si>
    <t>S751T</t>
  </si>
  <si>
    <t>S752Q</t>
  </si>
  <si>
    <t>S752T</t>
  </si>
  <si>
    <t>S759Q</t>
  </si>
  <si>
    <t>S759T</t>
  </si>
  <si>
    <t>S873Q</t>
  </si>
  <si>
    <t>S873T</t>
  </si>
  <si>
    <t>S761Q</t>
  </si>
  <si>
    <t>S762Q</t>
  </si>
  <si>
    <t>S763Q</t>
  </si>
  <si>
    <t>S789Q</t>
  </si>
  <si>
    <t>S790Q</t>
  </si>
  <si>
    <t>S25Q</t>
  </si>
  <si>
    <t>CREME SARDINE WHISKY 1/13 *4</t>
  </si>
  <si>
    <t>S25T</t>
  </si>
  <si>
    <t>CREME SARDINE WHISKY 1/13 *3</t>
  </si>
  <si>
    <t>S859Q</t>
  </si>
  <si>
    <t>S44Q</t>
  </si>
  <si>
    <t>MOUSSE DE THON BASILIC 1/13 *4</t>
  </si>
  <si>
    <t>S771Q</t>
  </si>
  <si>
    <t>SARDINADE AUX 2 OLIVES 1/13 *4</t>
  </si>
  <si>
    <t>S772Q</t>
  </si>
  <si>
    <t>SARDINADE TOMATES CAPRES1/13*4</t>
  </si>
  <si>
    <t>S791Q</t>
  </si>
  <si>
    <t>MOUSSE DE HOMARD 1/13 *4</t>
  </si>
  <si>
    <t>S813Q</t>
  </si>
  <si>
    <t>RILLETTES LIEU SICHUAN 1/13 *4</t>
  </si>
  <si>
    <t>S83Q</t>
  </si>
  <si>
    <t>THOIONADE 1/13 *4</t>
  </si>
  <si>
    <t>S901Q</t>
  </si>
  <si>
    <t>S900Q</t>
  </si>
  <si>
    <t>S890Q</t>
  </si>
  <si>
    <t>S899Q</t>
  </si>
  <si>
    <t>S825Q</t>
  </si>
  <si>
    <t>COTRIADE 1/2 LOT DE 4</t>
  </si>
  <si>
    <t>S826D</t>
  </si>
  <si>
    <t>COTRIADE 1/1 LOT DE 2</t>
  </si>
  <si>
    <t>S17Q</t>
  </si>
  <si>
    <t>SOUPE DE POISSONS 1/2 LOT DE 4</t>
  </si>
  <si>
    <t>S19D</t>
  </si>
  <si>
    <t>SOUPE DE POISSONS 1/1 LOT DE 2</t>
  </si>
  <si>
    <t>S182Q</t>
  </si>
  <si>
    <t>VELOUTE COQUILLAGES 1/2 LOT *4</t>
  </si>
  <si>
    <t>S773Q</t>
  </si>
  <si>
    <t>S80Q</t>
  </si>
  <si>
    <t>BISQUE DE HOMARD 1/2 LOT DE 4</t>
  </si>
  <si>
    <t>S81D</t>
  </si>
  <si>
    <t>BISQUE DE HOMARD 1/1 LOT DE 2</t>
  </si>
  <si>
    <t>S853D</t>
  </si>
  <si>
    <t>S854D</t>
  </si>
  <si>
    <t>S855D</t>
  </si>
  <si>
    <t>COFFRET APERO LA BELLE-ILOISE</t>
  </si>
  <si>
    <t>COFFRET SARDINES LA BELLE-ILOISE</t>
  </si>
  <si>
    <t>COFFRET 8 TARTINABLES PETIT APERO</t>
  </si>
  <si>
    <t>COFFRET BLANC PETIT APERO</t>
  </si>
  <si>
    <t>COFFRET VIN BLANC</t>
  </si>
  <si>
    <t>COFFRET APERO POP</t>
  </si>
  <si>
    <t>SAC PAPIER PETIT FORMAT 16x18x34</t>
  </si>
  <si>
    <t>POCHETTE PAPIER PETIT FORMAT L14xH39,2</t>
  </si>
  <si>
    <t>POCHETTE PAPIER GRAND FORMAT L25xH39,8</t>
  </si>
  <si>
    <t>STICKER LA BELLE-ILOISE</t>
  </si>
  <si>
    <t>SAC PAPIER MOYEN FORMAT 32x16x34</t>
  </si>
  <si>
    <t>SAC PAPIER GRAND FORMAT 41x14x35</t>
  </si>
  <si>
    <t>La boîte assortiment 5 sardines de 115 g</t>
  </si>
  <si>
    <t>La boîte assortiment 5 sardines à déguster chaud de 115 g</t>
  </si>
  <si>
    <t>SOUPES</t>
  </si>
  <si>
    <t>Bisque de Homard</t>
  </si>
  <si>
    <t>Lot de 6 boîtes de 800 g</t>
  </si>
  <si>
    <t>Soupe de poissons</t>
  </si>
  <si>
    <t>Lot de 12 boîtes de 400 g</t>
  </si>
  <si>
    <t>Soupe de poissons de roche</t>
  </si>
  <si>
    <t>Velouté de coquillages</t>
  </si>
  <si>
    <t>Cotriade</t>
  </si>
  <si>
    <t>Lot de 2 verrines de 95 g</t>
  </si>
  <si>
    <t>Soupe repas Dorade aux topinambours, sarrasin et éclats de marron</t>
  </si>
  <si>
    <t>Lot de 2 boîtes de 380 g</t>
  </si>
  <si>
    <t>Soupe repas Godaille du pêcheur aux pommes de terre et petits légumes</t>
  </si>
  <si>
    <t>Soupe repas Thon à la basquaise</t>
  </si>
  <si>
    <t>Soupe repas Arvorig artichauts, sarrasin, algues de Bretagne</t>
  </si>
  <si>
    <t>Lot de 3 boîtes de 115 g</t>
  </si>
  <si>
    <t>Désignation</t>
  </si>
  <si>
    <t>Visuel</t>
  </si>
  <si>
    <t>Prix unitaire TTC</t>
  </si>
  <si>
    <t>Qté commandée</t>
  </si>
  <si>
    <t>Ets Georges &amp; Bernard HILLIET</t>
  </si>
  <si>
    <t>CS  30804</t>
  </si>
  <si>
    <t>56178 Quiberon Cedex</t>
  </si>
  <si>
    <t>Offre sous réserve de pêche et de disponibilité produit/coffret</t>
  </si>
  <si>
    <t xml:space="preserve">Contact : </t>
  </si>
  <si>
    <t>Société :</t>
  </si>
  <si>
    <t>Nom /Prénom du collaborateur</t>
  </si>
  <si>
    <r>
      <rPr>
        <b/>
        <i/>
        <sz val="9"/>
        <color rgb="FF231F20"/>
        <rFont val="Arial"/>
        <family val="2"/>
      </rPr>
      <t>À l’huile d’arachide</t>
    </r>
  </si>
  <si>
    <r>
      <rPr>
        <b/>
        <i/>
        <sz val="9"/>
        <color rgb="FF231F20"/>
        <rFont val="Arial"/>
        <family val="2"/>
      </rPr>
      <t>À l’huile d’olive et au citron</t>
    </r>
  </si>
  <si>
    <r>
      <rPr>
        <b/>
        <i/>
        <sz val="9"/>
        <color rgb="FF231F20"/>
        <rFont val="Arial"/>
        <family val="2"/>
      </rPr>
      <t>Aux olives de Nice</t>
    </r>
  </si>
  <si>
    <r>
      <rPr>
        <sz val="9"/>
        <color rgb="FF231F20"/>
        <rFont val="Arial"/>
        <family val="2"/>
      </rPr>
      <t>Lot de 3 boîtes de 115 g</t>
    </r>
  </si>
  <si>
    <r>
      <rPr>
        <b/>
        <i/>
        <sz val="9"/>
        <color rgb="FF231F20"/>
        <rFont val="Arial"/>
        <family val="2"/>
      </rPr>
      <t>À la tapenade</t>
    </r>
  </si>
  <si>
    <r>
      <rPr>
        <b/>
        <i/>
        <sz val="9"/>
        <color rgb="FF231F20"/>
        <rFont val="Arial"/>
        <family val="2"/>
      </rPr>
      <t>Marinées au muscadet et aux aromates</t>
    </r>
  </si>
  <si>
    <r>
      <rPr>
        <b/>
        <i/>
        <sz val="9"/>
        <color rgb="FF231F20"/>
        <rFont val="Arial"/>
        <family val="2"/>
      </rPr>
      <t>À l’huile d’arachide et au citron</t>
    </r>
  </si>
  <si>
    <r>
      <rPr>
        <b/>
        <i/>
        <sz val="9"/>
        <color rgb="FF231F20"/>
        <rFont val="Arial"/>
        <family val="2"/>
      </rPr>
      <t>À la Luzienne</t>
    </r>
  </si>
  <si>
    <r>
      <rPr>
        <b/>
        <i/>
        <sz val="9"/>
        <color rgb="FF231F20"/>
        <rFont val="Arial"/>
        <family val="2"/>
      </rPr>
      <t>À l’huile d’olive vierge extra</t>
    </r>
  </si>
  <si>
    <r>
      <rPr>
        <b/>
        <i/>
        <sz val="9"/>
        <color rgb="FF231F20"/>
        <rFont val="Arial"/>
        <family val="2"/>
      </rPr>
      <t>Au naturel</t>
    </r>
  </si>
  <si>
    <r>
      <rPr>
        <b/>
        <i/>
        <sz val="9"/>
        <color rgb="FF231F20"/>
        <rFont val="Arial"/>
        <family val="2"/>
      </rPr>
      <t>À l’huile d’olive, épices et aromates</t>
    </r>
  </si>
  <si>
    <r>
      <rPr>
        <b/>
        <i/>
        <sz val="9"/>
        <color rgb="FF231F20"/>
        <rFont val="Arial"/>
        <family val="2"/>
      </rPr>
      <t>À l’huile d’olive et à l’ail</t>
    </r>
  </si>
  <si>
    <r>
      <rPr>
        <b/>
        <i/>
        <sz val="9"/>
        <color rgb="FF231F20"/>
        <rFont val="Arial"/>
        <family val="2"/>
      </rPr>
      <t>À l’huile d’olive et poivre vert</t>
    </r>
  </si>
  <si>
    <r>
      <rPr>
        <b/>
        <i/>
        <sz val="9"/>
        <color rgb="FF231F20"/>
        <rFont val="Arial"/>
        <family val="2"/>
      </rPr>
      <t>Marinés au vin blanc et aux aromates</t>
    </r>
  </si>
  <si>
    <r>
      <rPr>
        <b/>
        <i/>
        <sz val="9"/>
        <color rgb="FF231F20"/>
        <rFont val="Arial"/>
        <family val="2"/>
      </rPr>
      <t>À la tomate</t>
    </r>
  </si>
  <si>
    <r>
      <rPr>
        <b/>
        <i/>
        <sz val="9"/>
        <color rgb="FF231F20"/>
        <rFont val="Arial"/>
        <family val="2"/>
      </rPr>
      <t>À la moutarde</t>
    </r>
  </si>
  <si>
    <r>
      <rPr>
        <b/>
        <i/>
        <sz val="9"/>
        <color rgb="FF231F20"/>
        <rFont val="Arial"/>
        <family val="2"/>
      </rPr>
      <t>Façon diablesse</t>
    </r>
  </si>
  <si>
    <r>
      <rPr>
        <b/>
        <i/>
        <sz val="9"/>
        <color rgb="FF231F20"/>
        <rFont val="Arial"/>
        <family val="2"/>
      </rPr>
      <t>Curry et amandes</t>
    </r>
  </si>
  <si>
    <r>
      <rPr>
        <b/>
        <i/>
        <sz val="9"/>
        <color rgb="FF231F20"/>
        <rFont val="Arial"/>
        <family val="2"/>
      </rPr>
      <t>À l’huile d’olive, citron et 5 baies</t>
    </r>
  </si>
  <si>
    <r>
      <rPr>
        <b/>
        <i/>
        <sz val="9"/>
        <color rgb="FF231F20"/>
        <rFont val="Arial"/>
        <family val="2"/>
      </rPr>
      <t>Citron bergamote et aneth</t>
    </r>
  </si>
  <si>
    <r>
      <rPr>
        <b/>
        <i/>
        <sz val="9"/>
        <color rgb="FF009E8C"/>
        <rFont val="Arial"/>
        <family val="2"/>
      </rPr>
      <t xml:space="preserve">Emietté de Maquereau </t>
    </r>
    <r>
      <rPr>
        <b/>
        <i/>
        <sz val="9"/>
        <color rgb="FF231F20"/>
        <rFont val="Arial"/>
        <family val="2"/>
      </rPr>
      <t>Aux graines de paradis</t>
    </r>
  </si>
  <si>
    <r>
      <rPr>
        <b/>
        <i/>
        <sz val="9"/>
        <color rgb="FF009E8C"/>
        <rFont val="Arial"/>
        <family val="2"/>
      </rPr>
      <t xml:space="preserve">Emietté de Maquereau </t>
    </r>
    <r>
      <rPr>
        <b/>
        <i/>
        <sz val="9"/>
        <color rgb="FF231F20"/>
        <rFont val="Arial"/>
        <family val="2"/>
      </rPr>
      <t>Au cœur d’Argoat</t>
    </r>
  </si>
  <si>
    <r>
      <rPr>
        <b/>
        <i/>
        <sz val="9"/>
        <color rgb="FF009E8C"/>
        <rFont val="Arial"/>
        <family val="2"/>
      </rPr>
      <t xml:space="preserve">Emietté de Maquereau </t>
    </r>
    <r>
      <rPr>
        <b/>
        <i/>
        <sz val="9"/>
        <color rgb="FF231F20"/>
        <rFont val="Arial"/>
        <family val="2"/>
      </rPr>
      <t>À la façon d'Escartefigue</t>
    </r>
  </si>
  <si>
    <r>
      <rPr>
        <b/>
        <i/>
        <sz val="9"/>
        <color rgb="FF009E8C"/>
        <rFont val="Arial"/>
        <family val="2"/>
      </rPr>
      <t xml:space="preserve">Emietté de Maquereau </t>
    </r>
    <r>
      <rPr>
        <b/>
        <i/>
        <sz val="9"/>
        <color rgb="FF231F20"/>
        <rFont val="Arial"/>
        <family val="2"/>
      </rPr>
      <t>À la bière blanche</t>
    </r>
  </si>
  <si>
    <r>
      <rPr>
        <b/>
        <i/>
        <sz val="9"/>
        <color rgb="FF009E8C"/>
        <rFont val="Arial"/>
        <family val="2"/>
      </rPr>
      <t xml:space="preserve">Emietté de Maquereau </t>
    </r>
    <r>
      <rPr>
        <b/>
        <i/>
        <sz val="9"/>
        <color rgb="FF231F20"/>
        <rFont val="Arial"/>
        <family val="2"/>
      </rPr>
      <t>Des Boucaniers</t>
    </r>
  </si>
  <si>
    <r>
      <rPr>
        <b/>
        <i/>
        <sz val="9"/>
        <color rgb="FF009E8C"/>
        <rFont val="Arial"/>
        <family val="2"/>
      </rPr>
      <t xml:space="preserve">Emietté de Maquereau </t>
    </r>
    <r>
      <rPr>
        <b/>
        <i/>
        <sz val="9"/>
        <color rgb="FF231F20"/>
        <rFont val="Arial"/>
        <family val="2"/>
      </rPr>
      <t>Aux herbes et au citron de Menton</t>
    </r>
  </si>
  <si>
    <r>
      <rPr>
        <b/>
        <i/>
        <sz val="9"/>
        <color rgb="FF231F20"/>
        <rFont val="Arial"/>
        <family val="2"/>
      </rPr>
      <t>Rillettes de thon au poivre vert</t>
    </r>
  </si>
  <si>
    <r>
      <rPr>
        <b/>
        <i/>
        <sz val="9"/>
        <color rgb="FF231F20"/>
        <rFont val="Arial"/>
        <family val="2"/>
      </rPr>
      <t>Crème de sardine au whisky</t>
    </r>
  </si>
  <si>
    <r>
      <rPr>
        <b/>
        <i/>
        <sz val="9"/>
        <color rgb="FF231F20"/>
        <rFont val="Arial"/>
        <family val="2"/>
      </rPr>
      <t>Sardinade aux deux olives</t>
    </r>
  </si>
  <si>
    <r>
      <rPr>
        <b/>
        <i/>
        <sz val="9"/>
        <color rgb="FF231F20"/>
        <rFont val="Arial"/>
        <family val="2"/>
      </rPr>
      <t>Mousse de homard au Cognac</t>
    </r>
  </si>
  <si>
    <r>
      <rPr>
        <b/>
        <i/>
        <sz val="9"/>
        <color rgb="FF231F20"/>
        <rFont val="Arial"/>
        <family val="2"/>
      </rPr>
      <t>Crème de saumon rose du Pacifique à l’estragon</t>
    </r>
  </si>
  <si>
    <r>
      <rPr>
        <b/>
        <i/>
        <sz val="9"/>
        <color rgb="FF231F20"/>
        <rFont val="Arial"/>
        <family val="2"/>
      </rPr>
      <t>Thoïonade aux olives et aux câpres</t>
    </r>
  </si>
  <si>
    <r>
      <rPr>
        <b/>
        <i/>
        <sz val="9"/>
        <color rgb="FF231F20"/>
        <rFont val="Arial"/>
        <family val="2"/>
      </rPr>
      <t>Sardinade aux tomates et câpres</t>
    </r>
  </si>
  <si>
    <r>
      <rPr>
        <b/>
        <i/>
        <sz val="9"/>
        <color rgb="FF231F20"/>
        <rFont val="Arial"/>
        <family val="2"/>
      </rPr>
      <t>Mousse de thon blanc au basilic</t>
    </r>
  </si>
  <si>
    <r>
      <rPr>
        <b/>
        <i/>
        <sz val="9"/>
        <color rgb="FF231F20"/>
        <rFont val="Arial"/>
        <family val="2"/>
      </rPr>
      <t>Rillettes de lieu aux baies de Sichuan</t>
    </r>
  </si>
  <si>
    <r>
      <rPr>
        <b/>
        <i/>
        <sz val="9"/>
        <color rgb="FF231F20"/>
        <rFont val="Arial"/>
        <family val="2"/>
      </rPr>
      <t>Concassé d’artichaut au maquereau</t>
    </r>
  </si>
  <si>
    <r>
      <rPr>
        <sz val="9"/>
        <color rgb="FF231F20"/>
        <rFont val="Arial"/>
        <family val="2"/>
      </rPr>
      <t>Lot de 2 verrines de 105 g</t>
    </r>
  </si>
  <si>
    <r>
      <rPr>
        <b/>
        <i/>
        <sz val="9"/>
        <color rgb="FF231F20"/>
        <rFont val="Arial"/>
        <family val="2"/>
      </rPr>
      <t>Confit d’oignons aux anchois</t>
    </r>
  </si>
  <si>
    <r>
      <rPr>
        <b/>
        <i/>
        <sz val="9"/>
        <color rgb="FF231F20"/>
        <rFont val="Arial"/>
        <family val="2"/>
      </rPr>
      <t>Concassé de tomates aux sardines</t>
    </r>
  </si>
  <si>
    <r>
      <rPr>
        <b/>
        <i/>
        <sz val="9"/>
        <color rgb="FF231F20"/>
        <rFont val="Arial"/>
        <family val="2"/>
      </rPr>
      <t>Concassé d’aubergines et cabillaud</t>
    </r>
  </si>
  <si>
    <r>
      <rPr>
        <b/>
        <i/>
        <sz val="9"/>
        <color rgb="FF231F20"/>
        <rFont val="Arial"/>
        <family val="2"/>
      </rPr>
      <t>Fine ratatouille au thon fumé</t>
    </r>
  </si>
  <si>
    <r>
      <rPr>
        <sz val="9"/>
        <color rgb="FF231F20"/>
        <rFont val="Arial"/>
        <family val="2"/>
      </rPr>
      <t>Lot de 2 verrines de 100 g</t>
    </r>
  </si>
  <si>
    <r>
      <rPr>
        <b/>
        <i/>
        <sz val="9"/>
        <color rgb="FF231F20"/>
        <rFont val="Arial"/>
        <family val="2"/>
      </rPr>
      <t>Écrasé de pommes de terre au thon</t>
    </r>
  </si>
  <si>
    <r>
      <rPr>
        <sz val="9"/>
        <color rgb="FF231F20"/>
        <rFont val="Arial"/>
        <family val="2"/>
      </rPr>
      <t>Lot de 2 bocaux en verre de 300 g</t>
    </r>
  </si>
  <si>
    <r>
      <rPr>
        <b/>
        <i/>
        <sz val="9"/>
        <color rgb="FF231F20"/>
        <rFont val="Arial"/>
        <family val="2"/>
      </rPr>
      <t>Chili de maquereau</t>
    </r>
  </si>
  <si>
    <r>
      <rPr>
        <b/>
        <i/>
        <sz val="9"/>
        <color rgb="FF231F20"/>
        <rFont val="Arial"/>
        <family val="2"/>
      </rPr>
      <t>Sardines, tomates, panais et pois gourmands</t>
    </r>
  </si>
  <si>
    <r>
      <rPr>
        <b/>
        <sz val="11"/>
        <color rgb="FFFFFFFF"/>
        <rFont val="Arial"/>
        <family val="2"/>
      </rPr>
      <t xml:space="preserve">POUR L’APÉRITIF  </t>
    </r>
    <r>
      <rPr>
        <sz val="11"/>
        <color rgb="FFFFFFFF"/>
        <rFont val="Arial"/>
        <family val="2"/>
      </rPr>
      <t>Nos tartinables</t>
    </r>
  </si>
  <si>
    <t>Reste 370 sacs réservés au 01/03/23</t>
  </si>
  <si>
    <t>Assortiment 6 émiettés de thon de 80 g</t>
  </si>
  <si>
    <t>Assortiment 6 émiettés de maquereau de 80 g</t>
  </si>
  <si>
    <t>Assortiment 7 filets de maquereau de 112,5 g</t>
  </si>
  <si>
    <t>Assortiment 5 émiettés de maquereau de 160 g (U751 / U873 / U752 / U750 / U759)</t>
  </si>
  <si>
    <t>Assortiment 5 émiettés de thon de 160 g (U711 / U187 / U188 / U710 / U186)</t>
  </si>
  <si>
    <t>Assortiment 5 filets de maquereau de 176 g (U35 / U858 / U718 / U746 / U834)</t>
  </si>
  <si>
    <t>Assortiment Ouessant 6 sardines de 115 g (U08 / U13 / U728 / U11 / U154 / U153)</t>
  </si>
  <si>
    <t>Assortiment Les Glénan 6 sardines de 115 g (U03 / U111 / U780 / U12 / U10 / U09)</t>
  </si>
  <si>
    <t>Lot de 7 boîtes de 60 g</t>
  </si>
  <si>
    <t>Assortiment 7 tartinables de 60 g (U899 / U890 / U25 / U791 / U859 / U44 / U813)</t>
  </si>
  <si>
    <t>Coffret de 10 boîtes de 60 g</t>
  </si>
  <si>
    <t>SALADES</t>
  </si>
  <si>
    <t>Lot de 3 boîtes de 175 g</t>
  </si>
  <si>
    <r>
      <t>Le coffret '</t>
    </r>
    <r>
      <rPr>
        <b/>
        <i/>
        <sz val="9"/>
        <rFont val="Arial"/>
        <family val="2"/>
      </rPr>
      <t>Port Maria'</t>
    </r>
  </si>
  <si>
    <r>
      <t>Le petit coffret '</t>
    </r>
    <r>
      <rPr>
        <b/>
        <i/>
        <sz val="9"/>
        <rFont val="Arial"/>
        <family val="2"/>
      </rPr>
      <t>Les délices de la Conserverie'</t>
    </r>
  </si>
  <si>
    <r>
      <t>Le grand coffret '</t>
    </r>
    <r>
      <rPr>
        <b/>
        <i/>
        <sz val="9"/>
        <rFont val="Arial"/>
        <family val="2"/>
      </rPr>
      <t>Les délices de la Conserverie'</t>
    </r>
  </si>
  <si>
    <r>
      <rPr>
        <b/>
        <i/>
        <sz val="9"/>
        <color theme="5" tint="-0.499984740745262"/>
        <rFont val="Arial"/>
        <family val="2"/>
      </rPr>
      <t>Sardines cuisinées à déguster chaud</t>
    </r>
    <r>
      <rPr>
        <b/>
        <i/>
        <sz val="9"/>
        <color rgb="FF00AEEF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À la tomate et au pistou</t>
    </r>
  </si>
  <si>
    <r>
      <rPr>
        <b/>
        <i/>
        <sz val="9"/>
        <color theme="5" tint="-0.499984740745262"/>
        <rFont val="Arial"/>
        <family val="2"/>
      </rPr>
      <t xml:space="preserve">Sardines cuisinées à déguster chaud </t>
    </r>
    <r>
      <rPr>
        <b/>
        <i/>
        <sz val="9"/>
        <color rgb="FF231F20"/>
        <rFont val="Arial"/>
        <family val="2"/>
      </rPr>
      <t>Aux épices orientales</t>
    </r>
  </si>
  <si>
    <r>
      <rPr>
        <b/>
        <i/>
        <sz val="9"/>
        <color theme="5" tint="-0.499984740745262"/>
        <rFont val="Arial"/>
        <family val="2"/>
      </rPr>
      <t>Sardines cuisinées à déguster chaud</t>
    </r>
    <r>
      <rPr>
        <b/>
        <i/>
        <sz val="9"/>
        <color rgb="FF00AEEF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Au citron confit et coriandre</t>
    </r>
  </si>
  <si>
    <r>
      <rPr>
        <b/>
        <i/>
        <sz val="9"/>
        <color theme="5" tint="-0.499984740745262"/>
        <rFont val="Arial"/>
        <family val="2"/>
      </rPr>
      <t xml:space="preserve">Sardines cuisinées à déguster chaud </t>
    </r>
    <r>
      <rPr>
        <b/>
        <i/>
        <sz val="9"/>
        <color rgb="FF231F20"/>
        <rFont val="Arial"/>
        <family val="2"/>
      </rPr>
      <t>Au sarrasin et beurre de baratte</t>
    </r>
  </si>
  <si>
    <t>Champs à compléter</t>
  </si>
  <si>
    <t>C4987</t>
  </si>
  <si>
    <t>S926D</t>
  </si>
  <si>
    <t>S919D</t>
  </si>
  <si>
    <t>S920D</t>
  </si>
  <si>
    <t>S921D</t>
  </si>
  <si>
    <t>S922D</t>
  </si>
  <si>
    <t>Lot de 2 verrines de 95g</t>
  </si>
  <si>
    <r>
      <rPr>
        <b/>
        <i/>
        <sz val="9"/>
        <color theme="5" tint="-0.499984740745262"/>
        <rFont val="Arial"/>
        <family val="2"/>
      </rPr>
      <t>Sardines cuisinées à déguster chaud</t>
    </r>
    <r>
      <rPr>
        <b/>
        <i/>
        <sz val="9"/>
        <color rgb="FF00AEEF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À la Nantaise</t>
    </r>
  </si>
  <si>
    <t>Assortiment 5 sardines à déguster chaud de 115 g (U796 / U799 / U800 / U801 / U827)</t>
  </si>
  <si>
    <r>
      <rPr>
        <b/>
        <sz val="11"/>
        <color rgb="FFFFFFFF"/>
        <rFont val="Arial"/>
        <family val="2"/>
      </rPr>
      <t xml:space="preserve">POUR L’APÉRITIF  </t>
    </r>
    <r>
      <rPr>
        <sz val="11"/>
        <color rgb="FFFFFFFF"/>
        <rFont val="Arial"/>
        <family val="2"/>
      </rPr>
      <t xml:space="preserve">Nos verrines toasts chauds      </t>
    </r>
  </si>
  <si>
    <t>Saumon rose du Pacifique, butternut et poivre Timut</t>
  </si>
  <si>
    <t xml:space="preserve">Assortiment 5 salades de 175 g </t>
  </si>
  <si>
    <t>C5008</t>
  </si>
  <si>
    <t>C5009</t>
  </si>
  <si>
    <t>Lot de 4 boîtes de 80 g</t>
  </si>
  <si>
    <t>Lot de 4 boîtes de 155 g</t>
  </si>
  <si>
    <t>Lot de 4 boîtes de 160 g</t>
  </si>
  <si>
    <t>Lot de 4 boîtes de 400 g</t>
  </si>
  <si>
    <t>Lot de 4 boîtes de 400g</t>
  </si>
  <si>
    <t>Lot de 4 boîtes de 150 g égoutté</t>
  </si>
  <si>
    <t>Lot de 4 boîtes de 100 g égoutté</t>
  </si>
  <si>
    <t>Lot de 4 boîtes de 69 g</t>
  </si>
  <si>
    <t>Lot de 4 boîtes de 115 g</t>
  </si>
  <si>
    <t>FILETS DE MAQUEREAUX</t>
  </si>
  <si>
    <t>Lot de 4 boîtes de 112,5 g</t>
  </si>
  <si>
    <t>Lot de 4 boîtes de 118 g</t>
  </si>
  <si>
    <r>
      <rPr>
        <sz val="9"/>
        <color rgb="FF231F20"/>
        <rFont val="Arial"/>
        <family val="2"/>
      </rPr>
      <t>Lot de 4 boîtes de 60 g</t>
    </r>
    <r>
      <rPr>
        <sz val="9"/>
        <rFont val="Arial"/>
        <family val="2"/>
      </rPr>
      <t xml:space="preserve"> </t>
    </r>
    <r>
      <rPr>
        <b/>
        <i/>
        <sz val="9"/>
        <color rgb="FFFF0000"/>
        <rFont val="Arial"/>
        <family val="2"/>
      </rPr>
      <t xml:space="preserve"> </t>
    </r>
  </si>
  <si>
    <t>Lot de 4 boîtes de 60 g</t>
  </si>
  <si>
    <r>
      <rPr>
        <sz val="9"/>
        <color rgb="FF231F20"/>
        <rFont val="Arial"/>
        <family val="2"/>
      </rPr>
      <t>Lot de 4 boîtes de 60 g</t>
    </r>
    <r>
      <rPr>
        <sz val="9"/>
        <rFont val="Arial"/>
        <family val="2"/>
      </rPr>
      <t xml:space="preserve"> </t>
    </r>
  </si>
  <si>
    <r>
      <rPr>
        <sz val="9"/>
        <color rgb="FF231F20"/>
        <rFont val="Arial"/>
        <family val="2"/>
      </rPr>
      <t>Lot de 4 boîtes de 60 g</t>
    </r>
    <r>
      <rPr>
        <sz val="9"/>
        <rFont val="Arial"/>
        <family val="2"/>
      </rPr>
      <t xml:space="preserve">  </t>
    </r>
  </si>
  <si>
    <t>Lot de 4 boîtes de 176 g</t>
  </si>
  <si>
    <r>
      <rPr>
        <b/>
        <i/>
        <sz val="9"/>
        <color theme="5" tint="-0.499984740745262"/>
        <rFont val="Arial"/>
        <family val="2"/>
      </rPr>
      <t>Sardines cuisinées à déguster chaud</t>
    </r>
    <r>
      <rPr>
        <b/>
        <i/>
        <sz val="9"/>
        <color theme="4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Au beurre de baratte</t>
    </r>
  </si>
  <si>
    <t xml:space="preserve">à l’huile de pépin de raisin, poivre vert et kumquat </t>
  </si>
  <si>
    <t>S884Q</t>
  </si>
  <si>
    <t>à l’huile de colza, baies de Battak et curcuma</t>
  </si>
  <si>
    <t>S893Q</t>
  </si>
  <si>
    <t>Lot de 2 verrines de 105g</t>
  </si>
  <si>
    <t>S927D</t>
  </si>
  <si>
    <t>C5030</t>
  </si>
  <si>
    <t>C6580</t>
  </si>
  <si>
    <t>C5042</t>
  </si>
  <si>
    <t xml:space="preserve">Assortiment 4 soupes repas de 380 g </t>
  </si>
  <si>
    <t xml:space="preserve">Assortiment 6 soupes de 800 g </t>
  </si>
  <si>
    <t>Assortiment 6 soupes de 400 g</t>
  </si>
  <si>
    <t>Ma salade - Légumes façon tajine, quinoa et thon germon</t>
  </si>
  <si>
    <t xml:space="preserve">Ma salade - Poivrons, petit épeautre, riz noir &amp; thon germon </t>
  </si>
  <si>
    <t xml:space="preserve">Ma salade - Maquereau, lentilles beluga au balsamique blanc  </t>
  </si>
  <si>
    <r>
      <rPr>
        <i/>
        <sz val="9"/>
        <rFont val="Arial"/>
        <family val="2"/>
      </rPr>
      <t>Le coffret '</t>
    </r>
    <r>
      <rPr>
        <b/>
        <i/>
        <sz val="9"/>
        <rFont val="Arial"/>
        <family val="2"/>
      </rPr>
      <t>Plein Ouest'</t>
    </r>
  </si>
  <si>
    <r>
      <rPr>
        <i/>
        <sz val="9"/>
        <rFont val="Arial"/>
        <family val="2"/>
      </rPr>
      <t>Le coffret '</t>
    </r>
    <r>
      <rPr>
        <b/>
        <i/>
        <sz val="9"/>
        <rFont val="Arial"/>
        <family val="2"/>
      </rPr>
      <t>Côte Sud-Ouest'</t>
    </r>
  </si>
  <si>
    <r>
      <rPr>
        <i/>
        <sz val="9"/>
        <rFont val="Arial"/>
        <family val="2"/>
      </rPr>
      <t>Le coffret '</t>
    </r>
    <r>
      <rPr>
        <b/>
        <i/>
        <sz val="9"/>
        <rFont val="Arial"/>
        <family val="2"/>
      </rPr>
      <t>On dirait le Sud'</t>
    </r>
  </si>
  <si>
    <t>C5025</t>
  </si>
  <si>
    <t>C5026</t>
  </si>
  <si>
    <t>C5027</t>
  </si>
  <si>
    <r>
      <t xml:space="preserve">Le coffret </t>
    </r>
    <r>
      <rPr>
        <b/>
        <i/>
        <sz val="9"/>
        <rFont val="Arial"/>
        <family val="2"/>
      </rPr>
      <t>'Apéro Pop'</t>
    </r>
  </si>
  <si>
    <t xml:space="preserve"> C6582</t>
  </si>
  <si>
    <t xml:space="preserve">Royan (moutarde, aromates, vinaigre et piment doux)   </t>
  </si>
  <si>
    <t xml:space="preserve">A l'huile de tournesol    </t>
  </si>
  <si>
    <t>S924D</t>
  </si>
  <si>
    <t>Lot de 2 verrines de 100 g</t>
  </si>
  <si>
    <t>S930D</t>
  </si>
  <si>
    <t>S929D</t>
  </si>
  <si>
    <t>S928D</t>
  </si>
  <si>
    <t>C4998</t>
  </si>
  <si>
    <t>Lot de 4 verrines de 95 g</t>
  </si>
  <si>
    <t>Date livr :</t>
  </si>
  <si>
    <r>
      <t xml:space="preserve">Le coffret </t>
    </r>
    <r>
      <rPr>
        <b/>
        <i/>
        <sz val="9"/>
        <rFont val="Arial"/>
        <family val="2"/>
      </rPr>
      <t>'Carré Gourmet'</t>
    </r>
  </si>
  <si>
    <r>
      <t xml:space="preserve">Le coffret </t>
    </r>
    <r>
      <rPr>
        <b/>
        <i/>
        <sz val="9"/>
        <rFont val="Arial"/>
        <family val="2"/>
      </rPr>
      <t>'D'ici et d'ailleurs'</t>
    </r>
  </si>
  <si>
    <t>Lot de 2 verrines de 105 g</t>
  </si>
  <si>
    <t xml:space="preserve">Homard    </t>
  </si>
  <si>
    <t xml:space="preserve">Saumon et jeunes pousses de poireau  </t>
  </si>
  <si>
    <t xml:space="preserve">Moules au curry   </t>
  </si>
  <si>
    <t>Lot de 4 verrines</t>
  </si>
  <si>
    <t>Assortiment Tartinables à déguster chaud (U919 / U920 / U921 /U922)</t>
  </si>
  <si>
    <t>S937D</t>
  </si>
  <si>
    <t>C5024</t>
  </si>
  <si>
    <r>
      <t xml:space="preserve">Assortiment Sardines poivrées de 115 g (U30 / U884 / U12 + 1 recette exclusive au poivre de Sao Tomé) </t>
    </r>
    <r>
      <rPr>
        <b/>
        <i/>
        <sz val="9"/>
        <color rgb="FF009E8C"/>
        <rFont val="Amasis MT Pro Black"/>
        <family val="1"/>
      </rPr>
      <t>NOUVEAUTÉ !</t>
    </r>
  </si>
  <si>
    <r>
      <rPr>
        <b/>
        <i/>
        <sz val="9"/>
        <color theme="9" tint="-0.249977111117893"/>
        <rFont val="Arial"/>
        <family val="2"/>
      </rPr>
      <t>Sardines sans arêtes</t>
    </r>
    <r>
      <rPr>
        <b/>
        <i/>
        <sz val="9"/>
        <color theme="5" tint="-0.499984740745262"/>
        <rFont val="Arial"/>
        <family val="2"/>
      </rPr>
      <t xml:space="preserve"> </t>
    </r>
    <r>
      <rPr>
        <b/>
        <i/>
        <sz val="9"/>
        <color theme="1"/>
        <rFont val="Arial"/>
        <family val="2"/>
      </rPr>
      <t xml:space="preserve">à l'huile d'olive vierge et tomates   </t>
    </r>
  </si>
  <si>
    <r>
      <rPr>
        <b/>
        <i/>
        <sz val="9"/>
        <color theme="9" tint="-0.249977111117893"/>
        <rFont val="Arial"/>
        <family val="2"/>
      </rPr>
      <t>Sardines sans arêtes</t>
    </r>
    <r>
      <rPr>
        <b/>
        <i/>
        <sz val="9"/>
        <rFont val="Arial"/>
        <family val="2"/>
      </rPr>
      <t xml:space="preserve"> à l'huile d'olive vierge extra</t>
    </r>
  </si>
  <si>
    <t>ÉMIETTÉS DE THON</t>
  </si>
  <si>
    <t>ÉMIETTÉS DE MAQUEREAU</t>
  </si>
  <si>
    <r>
      <rPr>
        <b/>
        <i/>
        <sz val="9"/>
        <color theme="7" tint="-0.249977111117893"/>
        <rFont val="Arial"/>
        <family val="2"/>
      </rPr>
      <t xml:space="preserve">Emietté de thon </t>
    </r>
    <r>
      <rPr>
        <b/>
        <i/>
        <sz val="9"/>
        <color rgb="FF231F20"/>
        <rFont val="Arial"/>
        <family val="2"/>
      </rPr>
      <t>Zanzibar</t>
    </r>
  </si>
  <si>
    <r>
      <rPr>
        <b/>
        <i/>
        <sz val="9"/>
        <color theme="7" tint="-0.249977111117893"/>
        <rFont val="Arial"/>
        <family val="2"/>
      </rPr>
      <t>Emietté de thon</t>
    </r>
    <r>
      <rPr>
        <b/>
        <i/>
        <sz val="9"/>
        <color theme="5" tint="-0.249977111117893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À la tomate</t>
    </r>
  </si>
  <si>
    <r>
      <rPr>
        <b/>
        <i/>
        <sz val="9"/>
        <color theme="7" tint="-0.249977111117893"/>
        <rFont val="Arial"/>
        <family val="2"/>
      </rPr>
      <t>Emietté de thon</t>
    </r>
    <r>
      <rPr>
        <b/>
        <i/>
        <sz val="9"/>
        <color theme="5" tint="-0.249977111117893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À la Marie-Galante</t>
    </r>
  </si>
  <si>
    <r>
      <rPr>
        <b/>
        <i/>
        <sz val="9"/>
        <color theme="7" tint="-0.249977111117893"/>
        <rFont val="Arial"/>
        <family val="2"/>
      </rPr>
      <t>Emietté de thon</t>
    </r>
    <r>
      <rPr>
        <b/>
        <i/>
        <sz val="9"/>
        <color rgb="FFBB9F55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À la Luzienne</t>
    </r>
  </si>
  <si>
    <r>
      <rPr>
        <b/>
        <i/>
        <sz val="9"/>
        <color theme="7" tint="-0.249977111117893"/>
        <rFont val="Arial"/>
        <family val="2"/>
      </rPr>
      <t>Emietté de thon</t>
    </r>
    <r>
      <rPr>
        <b/>
        <i/>
        <sz val="9"/>
        <color theme="5" tint="-0.249977111117893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À l’huile d’olive vierge extra</t>
    </r>
  </si>
  <si>
    <r>
      <rPr>
        <b/>
        <i/>
        <sz val="9"/>
        <color theme="7" tint="-0.249977111117893"/>
        <rFont val="Arial"/>
        <family val="2"/>
      </rPr>
      <t>Emietté de thon</t>
    </r>
    <r>
      <rPr>
        <b/>
        <i/>
        <sz val="9"/>
        <color rgb="FFBB9F55"/>
        <rFont val="Arial"/>
        <family val="2"/>
      </rPr>
      <t xml:space="preserve"> </t>
    </r>
    <r>
      <rPr>
        <b/>
        <i/>
        <sz val="9"/>
        <color rgb="FF231F20"/>
        <rFont val="Arial"/>
        <family val="2"/>
      </rPr>
      <t>Saveurs de la garrigue</t>
    </r>
  </si>
  <si>
    <t>ÉMIETTÉS DE SARDINES</t>
  </si>
  <si>
    <t>La pochette sous le sapin la mer</t>
  </si>
  <si>
    <t>S9164</t>
  </si>
  <si>
    <t>Dimensions : 38x45cm</t>
  </si>
  <si>
    <t>Grand cabas Sardines Club</t>
  </si>
  <si>
    <t>Dimensions : 45x35x22 cm</t>
  </si>
  <si>
    <t>S9166</t>
  </si>
  <si>
    <t>S9178</t>
  </si>
  <si>
    <t>Le sac en coton Sea, Sun, Sardines</t>
  </si>
  <si>
    <t>Le tote bag 90 ans</t>
  </si>
  <si>
    <r>
      <t xml:space="preserve">Le Torchon la belle iloise </t>
    </r>
    <r>
      <rPr>
        <b/>
        <i/>
        <sz val="9"/>
        <color rgb="FF46BA96"/>
        <rFont val="Amasis MT Pro Black"/>
        <family val="1"/>
      </rPr>
      <t>NOUVEAUTE !</t>
    </r>
  </si>
  <si>
    <r>
      <rPr>
        <b/>
        <sz val="11"/>
        <color rgb="FFFFFFFF"/>
        <rFont val="Arial"/>
        <family val="2"/>
      </rPr>
      <t xml:space="preserve">POUR L’APÉRITIF  </t>
    </r>
    <r>
      <rPr>
        <sz val="11"/>
        <color rgb="FFFFFFFF"/>
        <rFont val="Arial"/>
        <family val="2"/>
      </rPr>
      <t>Nos cuillèrables, sauces et condiments</t>
    </r>
  </si>
  <si>
    <r>
      <rPr>
        <b/>
        <i/>
        <sz val="9"/>
        <color theme="5" tint="-0.249977111117893"/>
        <rFont val="Arial"/>
        <family val="2"/>
      </rPr>
      <t>Emietté de sardines</t>
    </r>
    <r>
      <rPr>
        <b/>
        <i/>
        <sz val="9"/>
        <color theme="7" tint="-0.249977111117893"/>
        <rFont val="Arial"/>
        <family val="2"/>
      </rPr>
      <t xml:space="preserve"> </t>
    </r>
    <r>
      <rPr>
        <b/>
        <i/>
        <sz val="9"/>
        <rFont val="Arial"/>
        <family val="2"/>
      </rPr>
      <t xml:space="preserve">Délices de Carthages </t>
    </r>
    <r>
      <rPr>
        <b/>
        <i/>
        <sz val="9"/>
        <color rgb="FFF45EAD"/>
        <rFont val="Arial"/>
        <family val="2"/>
      </rPr>
      <t>De retour !</t>
    </r>
  </si>
  <si>
    <r>
      <rPr>
        <b/>
        <i/>
        <sz val="9"/>
        <color theme="5" tint="-0.249977111117893"/>
        <rFont val="Arial"/>
        <family val="2"/>
      </rPr>
      <t xml:space="preserve">Emietté de sardines </t>
    </r>
    <r>
      <rPr>
        <b/>
        <i/>
        <sz val="9"/>
        <color rgb="FF231F20"/>
        <rFont val="Arial"/>
        <family val="2"/>
      </rPr>
      <t>Citron, olives et amandes</t>
    </r>
    <r>
      <rPr>
        <b/>
        <i/>
        <sz val="9"/>
        <rFont val="Arial"/>
        <family val="2"/>
      </rPr>
      <t xml:space="preserve"> </t>
    </r>
    <r>
      <rPr>
        <b/>
        <i/>
        <sz val="9"/>
        <color rgb="FFF45EAD"/>
        <rFont val="Arial"/>
        <family val="2"/>
      </rPr>
      <t>De retour !</t>
    </r>
  </si>
  <si>
    <r>
      <rPr>
        <b/>
        <i/>
        <sz val="9"/>
        <color theme="5" tint="-0.249977111117893"/>
        <rFont val="Arial"/>
        <family val="2"/>
      </rPr>
      <t xml:space="preserve">Emietté de sardines </t>
    </r>
    <r>
      <rPr>
        <b/>
        <i/>
        <sz val="9"/>
        <color rgb="FF231F20"/>
        <rFont val="Arial"/>
        <family val="2"/>
      </rPr>
      <t>Escale à Shangaï</t>
    </r>
    <r>
      <rPr>
        <b/>
        <i/>
        <sz val="9"/>
        <rFont val="Arial"/>
        <family val="2"/>
      </rPr>
      <t xml:space="preserve"> </t>
    </r>
    <r>
      <rPr>
        <b/>
        <i/>
        <sz val="9"/>
        <color rgb="FFF45EAD"/>
        <rFont val="Arial"/>
        <family val="2"/>
      </rPr>
      <t>De retour !</t>
    </r>
  </si>
  <si>
    <r>
      <rPr>
        <b/>
        <i/>
        <sz val="9"/>
        <color theme="5" tint="-0.249977111117893"/>
        <rFont val="Arial"/>
        <family val="2"/>
      </rPr>
      <t>Emietté de sardines</t>
    </r>
    <r>
      <rPr>
        <b/>
        <i/>
        <sz val="9"/>
        <color rgb="FFBB9F55"/>
        <rFont val="Arial"/>
        <family val="2"/>
      </rPr>
      <t xml:space="preserve"> </t>
    </r>
    <r>
      <rPr>
        <b/>
        <i/>
        <sz val="9"/>
        <rFont val="Arial"/>
        <family val="2"/>
      </rPr>
      <t xml:space="preserve">Aubergines, ail et basilic </t>
    </r>
    <r>
      <rPr>
        <b/>
        <i/>
        <sz val="9"/>
        <color rgb="FFF45EAD"/>
        <rFont val="Arial"/>
        <family val="2"/>
      </rPr>
      <t>De retour !</t>
    </r>
  </si>
  <si>
    <r>
      <rPr>
        <b/>
        <i/>
        <sz val="9"/>
        <color theme="5" tint="-0.249977111117893"/>
        <rFont val="Arial"/>
        <family val="2"/>
      </rPr>
      <t xml:space="preserve">Emietté de sardines </t>
    </r>
    <r>
      <rPr>
        <b/>
        <i/>
        <sz val="9"/>
        <color rgb="FF231F20"/>
        <rFont val="Arial"/>
        <family val="2"/>
      </rPr>
      <t>Douceurs des Bastides</t>
    </r>
    <r>
      <rPr>
        <b/>
        <i/>
        <sz val="9"/>
        <color theme="1"/>
        <rFont val="Arial"/>
        <family val="2"/>
      </rPr>
      <t xml:space="preserve"> </t>
    </r>
    <r>
      <rPr>
        <b/>
        <i/>
        <sz val="9"/>
        <color rgb="FFF45EAD"/>
        <rFont val="Arial"/>
        <family val="2"/>
      </rPr>
      <t>De retour !</t>
    </r>
  </si>
  <si>
    <t>Assortiment 5 préparations pour sandwich de 115 g (U904 / U852 / U851 / U847 / U850)</t>
  </si>
  <si>
    <t>Lieu, carottes et citron confit</t>
  </si>
  <si>
    <t>Thon germon, poivrons, maïs, haricots rouges</t>
  </si>
  <si>
    <t>Maquereaux, cœurs d’artichauts et carottes</t>
  </si>
  <si>
    <t>Thon germon, tomates, olives vertes, herbes de Provence</t>
  </si>
  <si>
    <t>À l’huile d’olive et aux poivres verts</t>
  </si>
  <si>
    <t>C5043</t>
  </si>
  <si>
    <t>Assortiment 4 thons en tranche de 160 g (U23,U814,U841,U58)</t>
  </si>
  <si>
    <r>
      <t>Le coffret '</t>
    </r>
    <r>
      <rPr>
        <b/>
        <i/>
        <sz val="9"/>
        <rFont val="Arial"/>
        <family val="2"/>
      </rPr>
      <t>Les émiettés'</t>
    </r>
    <r>
      <rPr>
        <i/>
        <sz val="9"/>
        <rFont val="Arial"/>
        <family val="2"/>
      </rPr>
      <t xml:space="preserve"> </t>
    </r>
  </si>
  <si>
    <t>Dimensions : 43x58,5cm</t>
  </si>
  <si>
    <t>Assortiment 6 émiettés de sardines de 80 g (U761 / U762x2 / U763 / U789 / U790)</t>
  </si>
  <si>
    <t xml:space="preserve"> 5% pour toute commande</t>
  </si>
  <si>
    <t xml:space="preserve"> 10% à partir de 1500€ </t>
  </si>
  <si>
    <t xml:space="preserve"> 12% à partir de 2500€ </t>
  </si>
  <si>
    <t xml:space="preserve"> 15% à partir de 5000€ </t>
  </si>
  <si>
    <t xml:space="preserve"> Devis sur demande au-delà de 15 000€ TTC de commande</t>
  </si>
  <si>
    <t>C5014</t>
  </si>
  <si>
    <t xml:space="preserve">Frais de port offerts et minimum de commande à partir de 200€ TTC </t>
  </si>
  <si>
    <t>S938Q</t>
  </si>
  <si>
    <r>
      <t xml:space="preserve">Crème de moules au curry </t>
    </r>
    <r>
      <rPr>
        <b/>
        <i/>
        <sz val="9"/>
        <color rgb="FF009E8C"/>
        <rFont val="Amasis MT Pro Black"/>
        <family val="1"/>
      </rPr>
      <t>NOUVEAUTE !</t>
    </r>
  </si>
  <si>
    <t>RUPTURE</t>
  </si>
  <si>
    <r>
      <rPr>
        <b/>
        <i/>
        <sz val="9"/>
        <color theme="9" tint="-0.249977111117893"/>
        <rFont val="Arial"/>
        <family val="2"/>
      </rPr>
      <t>Sardines sans arêtes</t>
    </r>
    <r>
      <rPr>
        <b/>
        <i/>
        <sz val="9"/>
        <rFont val="Arial"/>
        <family val="2"/>
      </rPr>
      <t xml:space="preserve"> à l'huile d'olive vierge et citron </t>
    </r>
  </si>
  <si>
    <t>C6586</t>
  </si>
  <si>
    <r>
      <t>La petite '</t>
    </r>
    <r>
      <rPr>
        <b/>
        <i/>
        <sz val="9"/>
        <color rgb="FF231F20"/>
        <rFont val="Arial"/>
        <family val="2"/>
      </rPr>
      <t>Bourriche du pêcheur'</t>
    </r>
    <r>
      <rPr>
        <i/>
        <sz val="9"/>
        <color rgb="FF231F20"/>
        <rFont val="Arial"/>
        <family val="2"/>
      </rPr>
      <t xml:space="preserve"> </t>
    </r>
  </si>
  <si>
    <r>
      <t>La moyenne '</t>
    </r>
    <r>
      <rPr>
        <b/>
        <i/>
        <sz val="9"/>
        <color rgb="FF231F20"/>
        <rFont val="Arial"/>
        <family val="2"/>
      </rPr>
      <t>Bourriche du pêcheur'</t>
    </r>
    <r>
      <rPr>
        <i/>
        <sz val="9"/>
        <color rgb="FF231F20"/>
        <rFont val="Arial"/>
        <family val="2"/>
      </rPr>
      <t xml:space="preserve"> </t>
    </r>
  </si>
  <si>
    <r>
      <t>La grande '</t>
    </r>
    <r>
      <rPr>
        <b/>
        <i/>
        <sz val="9"/>
        <color rgb="FF231F20"/>
        <rFont val="Arial"/>
        <family val="2"/>
      </rPr>
      <t>Bourriche du pêcheur'</t>
    </r>
    <r>
      <rPr>
        <i/>
        <sz val="9"/>
        <color rgb="FF231F20"/>
        <rFont val="Arial"/>
        <family val="2"/>
      </rPr>
      <t xml:space="preserve"> </t>
    </r>
  </si>
  <si>
    <r>
      <t>Le coffret '</t>
    </r>
    <r>
      <rPr>
        <b/>
        <i/>
        <sz val="9"/>
        <rFont val="Arial"/>
        <family val="2"/>
      </rPr>
      <t>C'est le Nord'</t>
    </r>
  </si>
  <si>
    <t>C5039</t>
  </si>
  <si>
    <t xml:space="preserve">À l’huile d’olive vierge, aux épices et aromates </t>
  </si>
  <si>
    <t>S935D</t>
  </si>
  <si>
    <t>Lot de 2 bouteilles en verre de 250g</t>
  </si>
  <si>
    <t>S936D</t>
  </si>
  <si>
    <t xml:space="preserve">Crevettes au Calvados     </t>
  </si>
  <si>
    <t>Lot de 3 verrines</t>
  </si>
  <si>
    <t>C5034</t>
  </si>
  <si>
    <t>S948Q</t>
  </si>
  <si>
    <r>
      <t xml:space="preserve">Velouté de moules </t>
    </r>
    <r>
      <rPr>
        <b/>
        <i/>
        <sz val="9"/>
        <color rgb="FF009E8C"/>
        <rFont val="Arial"/>
        <family val="2"/>
      </rPr>
      <t>NOUVEAUTÉ !</t>
    </r>
  </si>
  <si>
    <t>S9181</t>
  </si>
  <si>
    <t xml:space="preserve">À l’huile d’olive vierge, thym citron et poivre Timut </t>
  </si>
  <si>
    <t xml:space="preserve">Aux deux piments et sa note de citron </t>
  </si>
  <si>
    <t xml:space="preserve">Lot de 4 boîtes de 115g      </t>
  </si>
  <si>
    <t xml:space="preserve">À l’huile d’olive et à la tomate </t>
  </si>
  <si>
    <t xml:space="preserve">À l’huile de tournesol et à la tomate </t>
  </si>
  <si>
    <t xml:space="preserve">À la sauce pitomaïl </t>
  </si>
  <si>
    <t xml:space="preserve">Lot de 4 boîtes de 115 g </t>
  </si>
  <si>
    <t>S940Q</t>
  </si>
  <si>
    <r>
      <t xml:space="preserve">Hot Fish </t>
    </r>
    <r>
      <rPr>
        <b/>
        <i/>
        <sz val="9"/>
        <color rgb="FF009E8C"/>
        <rFont val="Arial"/>
        <family val="2"/>
      </rPr>
      <t>NOUVEAUTE !</t>
    </r>
  </si>
  <si>
    <t>S946D</t>
  </si>
  <si>
    <t>S947D</t>
  </si>
  <si>
    <r>
      <rPr>
        <b/>
        <i/>
        <sz val="9"/>
        <color rgb="FF231F20"/>
        <rFont val="Arial"/>
        <family val="2"/>
      </rPr>
      <t>Tartare aux algues de Bretagne et olives</t>
    </r>
    <r>
      <rPr>
        <b/>
        <i/>
        <sz val="9"/>
        <rFont val="Arial"/>
        <family val="2"/>
      </rPr>
      <t xml:space="preserve"> </t>
    </r>
  </si>
  <si>
    <t xml:space="preserve">Mayoz'algues bio </t>
  </si>
  <si>
    <r>
      <t xml:space="preserve">Houmous bio aux algues     </t>
    </r>
    <r>
      <rPr>
        <b/>
        <i/>
        <sz val="9"/>
        <color rgb="FF009E8C"/>
        <rFont val="Amasis MT Pro Black"/>
        <family val="1"/>
      </rPr>
      <t xml:space="preserve"> </t>
    </r>
  </si>
  <si>
    <t xml:space="preserve">Concassé de lentilles corail  </t>
  </si>
  <si>
    <t xml:space="preserve">Moutarde aux algues et citron  </t>
  </si>
  <si>
    <r>
      <t xml:space="preserve">Pesto tomates algues  </t>
    </r>
    <r>
      <rPr>
        <b/>
        <i/>
        <sz val="9"/>
        <color rgb="FF009E8C"/>
        <rFont val="Amasis MT Pro Black"/>
        <family val="1"/>
      </rPr>
      <t xml:space="preserve"> NOUVEAUTÉ !</t>
    </r>
  </si>
  <si>
    <r>
      <t xml:space="preserve">Pesto basilic algues  </t>
    </r>
    <r>
      <rPr>
        <b/>
        <i/>
        <sz val="9"/>
        <color rgb="FF009E8C"/>
        <rFont val="Amasis MT Pro Black"/>
        <family val="1"/>
      </rPr>
      <t xml:space="preserve"> NOUVEAUTÉ !</t>
    </r>
  </si>
  <si>
    <r>
      <t>Sauce rouille</t>
    </r>
    <r>
      <rPr>
        <b/>
        <i/>
        <sz val="9"/>
        <color rgb="FF009E8C"/>
        <rFont val="Arial"/>
        <family val="2"/>
      </rPr>
      <t xml:space="preserve"> </t>
    </r>
  </si>
  <si>
    <t xml:space="preserve">Sauce rouille ail et piment </t>
  </si>
  <si>
    <t>C5052</t>
  </si>
  <si>
    <t xml:space="preserve">Assortiment Pesto (U946/U947) </t>
  </si>
  <si>
    <t>C5046</t>
  </si>
  <si>
    <r>
      <t xml:space="preserve">Le coffret </t>
    </r>
    <r>
      <rPr>
        <b/>
        <i/>
        <sz val="9"/>
        <rFont val="Arial"/>
        <family val="2"/>
      </rPr>
      <t>'Petit apéro &amp; Opinel'</t>
    </r>
    <r>
      <rPr>
        <i/>
        <sz val="9"/>
        <rFont val="Arial"/>
        <family val="2"/>
      </rPr>
      <t xml:space="preserve"> </t>
    </r>
    <r>
      <rPr>
        <b/>
        <i/>
        <sz val="9"/>
        <color rgb="FF009E8C"/>
        <rFont val="Arial"/>
        <family val="2"/>
      </rPr>
      <t>NOUVEAUTE !</t>
    </r>
  </si>
  <si>
    <t>C6583</t>
  </si>
  <si>
    <r>
      <t>Le coffret '</t>
    </r>
    <r>
      <rPr>
        <b/>
        <i/>
        <sz val="9"/>
        <color rgb="FF231F20"/>
        <rFont val="Arial"/>
        <family val="2"/>
      </rPr>
      <t>Apéro'</t>
    </r>
    <r>
      <rPr>
        <i/>
        <sz val="9"/>
        <color rgb="FF231F20"/>
        <rFont val="Arial"/>
        <family val="2"/>
      </rPr>
      <t xml:space="preserve"> </t>
    </r>
    <r>
      <rPr>
        <b/>
        <i/>
        <sz val="9"/>
        <color rgb="FFF4625E"/>
        <rFont val="Arial"/>
        <family val="2"/>
      </rPr>
      <t>RELOOKING !</t>
    </r>
  </si>
  <si>
    <r>
      <t>Le coffret '</t>
    </r>
    <r>
      <rPr>
        <b/>
        <i/>
        <sz val="9"/>
        <color rgb="FF231F20"/>
        <rFont val="Arial"/>
        <family val="2"/>
      </rPr>
      <t>Sardines'</t>
    </r>
    <r>
      <rPr>
        <i/>
        <sz val="9"/>
        <color rgb="FF231F20"/>
        <rFont val="Arial"/>
        <family val="2"/>
      </rPr>
      <t xml:space="preserve"> </t>
    </r>
    <r>
      <rPr>
        <b/>
        <i/>
        <sz val="9"/>
        <color rgb="FFF4625E"/>
        <rFont val="Arial"/>
        <family val="2"/>
      </rPr>
      <t>RELOOKING !</t>
    </r>
  </si>
  <si>
    <t>C6584</t>
  </si>
  <si>
    <t>S58T</t>
  </si>
  <si>
    <t>S814T</t>
  </si>
  <si>
    <t>Lot de 3 boîtes de 160 g</t>
  </si>
  <si>
    <t>S841T</t>
  </si>
  <si>
    <t>S945T</t>
  </si>
  <si>
    <t>Ma salade - Hareng aux tomates cerises, orge, riz de Camargue, chou kale</t>
  </si>
  <si>
    <t xml:space="preserve">Ma salade - Thon germon, tian de légumes et olives noires </t>
  </si>
  <si>
    <t>Assortiment Cuillérables Légumes et poissson (U867 / U870 / U868 / U871)</t>
  </si>
  <si>
    <t>Coffret 10 tartinables de 60 g (U899 / U890 / U25 / U771 / U791 / U859 / U83 / U938 / U44 / U813)</t>
  </si>
  <si>
    <r>
      <t>Hareng aux lentilles</t>
    </r>
    <r>
      <rPr>
        <b/>
        <i/>
        <sz val="9"/>
        <color rgb="FF231F20"/>
        <rFont val="Amasis MT Pro Black"/>
        <family val="1"/>
      </rPr>
      <t xml:space="preserve"> </t>
    </r>
  </si>
  <si>
    <r>
      <rPr>
        <sz val="9"/>
        <rFont val="Arial"/>
        <family val="2"/>
      </rPr>
      <t>Lot de 3 boîtes de 115 g</t>
    </r>
  </si>
  <si>
    <t>Lot de 2 verrines de 100g</t>
  </si>
  <si>
    <r>
      <t xml:space="preserve">Tote bag Sardines Club </t>
    </r>
    <r>
      <rPr>
        <b/>
        <i/>
        <sz val="9"/>
        <color rgb="FF46BA96"/>
        <rFont val="Amasis MT Pro Black"/>
        <family val="1"/>
      </rPr>
      <t>NOUVEAUTE !</t>
    </r>
  </si>
  <si>
    <t>Rillette de thon à la parmesane</t>
  </si>
  <si>
    <t>S949Q</t>
  </si>
  <si>
    <r>
      <t xml:space="preserve">Le coffret </t>
    </r>
    <r>
      <rPr>
        <b/>
        <i/>
        <sz val="9"/>
        <rFont val="Arial"/>
        <family val="2"/>
      </rPr>
      <t>'Le tube'</t>
    </r>
    <r>
      <rPr>
        <i/>
        <sz val="9"/>
        <rFont val="Arial"/>
        <family val="2"/>
      </rPr>
      <t xml:space="preserve"> </t>
    </r>
    <r>
      <rPr>
        <b/>
        <i/>
        <sz val="9"/>
        <color rgb="FF009E8C"/>
        <rFont val="Arial"/>
        <family val="2"/>
      </rPr>
      <t>NOUVEAUTE !</t>
    </r>
  </si>
  <si>
    <t>C5056</t>
  </si>
  <si>
    <r>
      <t xml:space="preserve">Ketchup aux algues                  </t>
    </r>
    <r>
      <rPr>
        <b/>
        <i/>
        <sz val="9"/>
        <color rgb="FFFF0000"/>
        <rFont val="Arial"/>
        <family val="2"/>
      </rPr>
      <t>Disponible jusqu'au 31 décembre</t>
    </r>
  </si>
  <si>
    <r>
      <t xml:space="preserve">Assortiment "A toutes les sauces ! " (U935 / U936 / U926) 
</t>
    </r>
    <r>
      <rPr>
        <b/>
        <i/>
        <sz val="9"/>
        <color rgb="FFFF0000"/>
        <rFont val="Arial"/>
        <family val="2"/>
      </rPr>
      <t xml:space="preserve">            Disponible jusqu'au 31 décembre</t>
    </r>
  </si>
  <si>
    <r>
      <t xml:space="preserve">Assortiment Sauces et condiments (U927 / U937 / U895 / U924) 
</t>
    </r>
    <r>
      <rPr>
        <b/>
        <i/>
        <sz val="9"/>
        <color rgb="FFFF0000"/>
        <rFont val="Arial"/>
        <family val="2"/>
      </rPr>
      <t xml:space="preserve">            Disponible jusqu'au 31 décembre</t>
    </r>
  </si>
  <si>
    <r>
      <t>La grande boîte '</t>
    </r>
    <r>
      <rPr>
        <b/>
        <i/>
        <sz val="9"/>
        <rFont val="Arial"/>
        <family val="2"/>
      </rPr>
      <t>Petit apéro des amis'</t>
    </r>
    <r>
      <rPr>
        <i/>
        <sz val="9"/>
        <rFont val="Arial"/>
        <family val="2"/>
      </rPr>
      <t xml:space="preserve"> </t>
    </r>
    <r>
      <rPr>
        <b/>
        <i/>
        <sz val="9"/>
        <color rgb="FF46BA96"/>
        <rFont val="Arial"/>
        <family val="2"/>
      </rPr>
      <t>NOUVELLE COMPOSITION !</t>
    </r>
    <r>
      <rPr>
        <i/>
        <sz val="9"/>
        <rFont val="Arial"/>
        <family val="2"/>
      </rPr>
      <t xml:space="preserve"> 
</t>
    </r>
    <r>
      <rPr>
        <b/>
        <i/>
        <sz val="9"/>
        <color rgb="FFFF0000"/>
        <rFont val="Arial"/>
        <family val="2"/>
      </rPr>
      <t>Edition limitée</t>
    </r>
  </si>
  <si>
    <r>
      <rPr>
        <b/>
        <i/>
        <sz val="9"/>
        <color rgb="FFF4625E"/>
        <rFont val="Arial"/>
        <family val="2"/>
      </rPr>
      <t>RELOOKING !</t>
    </r>
    <r>
      <rPr>
        <i/>
        <sz val="9"/>
        <rFont val="Arial"/>
        <family val="2"/>
      </rPr>
      <t xml:space="preserve">
La petite boîte '</t>
    </r>
    <r>
      <rPr>
        <b/>
        <i/>
        <sz val="9"/>
        <rFont val="Arial"/>
        <family val="2"/>
      </rPr>
      <t>Petit apéro des amis'</t>
    </r>
  </si>
  <si>
    <r>
      <t>Lot de 2 verrines de 100g</t>
    </r>
    <r>
      <rPr>
        <sz val="9"/>
        <color theme="1"/>
        <rFont val="Arial"/>
        <family val="2"/>
      </rPr>
      <t xml:space="preserve"> de 95g</t>
    </r>
  </si>
  <si>
    <r>
      <t xml:space="preserve">Confit aux algues et kiwi            </t>
    </r>
    <r>
      <rPr>
        <b/>
        <i/>
        <sz val="9"/>
        <color rgb="FFFF0000"/>
        <rFont val="Arial"/>
        <family val="2"/>
      </rPr>
      <t>Disponible jusqu'au 31 décembre</t>
    </r>
  </si>
  <si>
    <t>Lot de 2 bocaux en verre de 300 g</t>
  </si>
  <si>
    <t>S952D</t>
  </si>
  <si>
    <t xml:space="preserve">                              Valable jusqu'au 7 mars 2027 inclus</t>
  </si>
  <si>
    <t>Tarifs valables jusqu'au 07/03/2027 inclus</t>
  </si>
  <si>
    <t xml:space="preserve">Curry de Légumes et algues </t>
  </si>
  <si>
    <t>Assortiment 3 petits plats de 300 g (U879 / U952 / U880)</t>
  </si>
  <si>
    <r>
      <t xml:space="preserve">NOS PRODUITS DERIVES - </t>
    </r>
    <r>
      <rPr>
        <b/>
        <sz val="11"/>
        <color theme="0"/>
        <rFont val="Arial"/>
        <family val="2"/>
      </rPr>
      <t>EDITIONS LIMITEES</t>
    </r>
  </si>
  <si>
    <t xml:space="preserve">Adresse liv : </t>
  </si>
  <si>
    <t>Adresse fact :</t>
  </si>
  <si>
    <r>
      <rPr>
        <sz val="11"/>
        <color rgb="FFFF0000"/>
        <rFont val="Arial"/>
        <family val="2"/>
      </rPr>
      <t>FACTURATION ELECTRONIQUE</t>
    </r>
    <r>
      <rPr>
        <sz val="11"/>
        <color theme="1"/>
        <rFont val="Arial"/>
        <family val="2"/>
      </rPr>
      <t xml:space="preserve"> (si vous êtes une association, merci de le préciser) :</t>
    </r>
  </si>
  <si>
    <t>Siret (obligatoire)</t>
  </si>
  <si>
    <t>Siren (obligatoire)</t>
  </si>
  <si>
    <t xml:space="preserve">Identifiant facturation </t>
  </si>
  <si>
    <t>(obligatoire) :</t>
  </si>
  <si>
    <t>TVA intra (obligatoire)</t>
  </si>
  <si>
    <t>BON DE COMMANDE AUTOMNE HIVER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</si>
</sst>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rgb="FFED1C24"/>
      <name val="Arial"/>
      <family val="2"/>
    </font>
    <font>
      <b/>
      <sz val="8"/>
      <color rgb="FF231F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FFFFFF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0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rgb="FF231F20"/>
      <name val="Arial"/>
      <family val="2"/>
    </font>
    <font>
      <b/>
      <i/>
      <sz val="9"/>
      <color rgb="FF231F20"/>
      <name val="Arial"/>
      <family val="2"/>
    </font>
    <font>
      <sz val="9"/>
      <name val="Arial"/>
      <family val="2"/>
    </font>
    <font>
      <sz val="9"/>
      <color rgb="FF231F20"/>
      <name val="Arial"/>
      <family val="2"/>
    </font>
    <font>
      <b/>
      <i/>
      <sz val="9"/>
      <color rgb="FFED1C24"/>
      <name val="Arial"/>
      <family val="2"/>
    </font>
    <font>
      <b/>
      <i/>
      <sz val="9"/>
      <color theme="1"/>
      <name val="Arial"/>
      <family val="2"/>
    </font>
    <font>
      <b/>
      <i/>
      <sz val="9"/>
      <color theme="4"/>
      <name val="Arial"/>
      <family val="2"/>
    </font>
    <font>
      <b/>
      <i/>
      <sz val="9"/>
      <color rgb="FF00AEEF"/>
      <name val="Arial"/>
      <family val="2"/>
    </font>
    <font>
      <b/>
      <i/>
      <sz val="9"/>
      <color theme="5" tint="-0.249977111117893"/>
      <name val="Arial"/>
      <family val="2"/>
    </font>
    <font>
      <b/>
      <i/>
      <sz val="9"/>
      <color rgb="FFBB9F55"/>
      <name val="Arial"/>
      <family val="2"/>
    </font>
    <font>
      <b/>
      <i/>
      <sz val="9"/>
      <color rgb="FF009E8C"/>
      <name val="Arial"/>
      <family val="2"/>
    </font>
    <font>
      <b/>
      <i/>
      <sz val="9"/>
      <color rgb="FFFF0000"/>
      <name val="Arial"/>
      <family val="2"/>
    </font>
    <font>
      <b/>
      <sz val="11"/>
      <color rgb="FFFFFFFF"/>
      <name val="Arial"/>
      <family val="2"/>
    </font>
    <font>
      <b/>
      <i/>
      <sz val="9"/>
      <color theme="1"/>
      <name val="Calibri"/>
      <family val="2"/>
      <scheme val="minor"/>
    </font>
    <font>
      <b/>
      <i/>
      <sz val="9"/>
      <color theme="5" tint="-0.499984740745262"/>
      <name val="Arial"/>
      <family val="2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i/>
      <sz val="9"/>
      <name val="Arial"/>
      <family val="1"/>
    </font>
    <font>
      <b/>
      <sz val="10"/>
      <color rgb="FFFF0000"/>
      <name val="Arial"/>
      <family val="2"/>
    </font>
    <font>
      <b/>
      <i/>
      <sz val="9"/>
      <color rgb="FF009E8C"/>
      <name val="Amasis MT Pro Black"/>
      <family val="1"/>
    </font>
    <font>
      <b/>
      <sz val="9"/>
      <color rgb="FF009E8C"/>
      <name val="Arial"/>
      <family val="2"/>
    </font>
    <font>
      <b/>
      <sz val="9"/>
      <color rgb="FF46BA96"/>
      <name val="Arial"/>
      <family val="2"/>
    </font>
    <font>
      <b/>
      <i/>
      <sz val="9"/>
      <color rgb="FF46BA96"/>
      <name val="Arial"/>
      <family val="2"/>
    </font>
    <font>
      <b/>
      <sz val="9"/>
      <color rgb="FFFF0000"/>
      <name val="Arial"/>
      <family val="2"/>
    </font>
    <font>
      <b/>
      <i/>
      <sz val="9"/>
      <color theme="9" tint="-0.249977111117893"/>
      <name val="Arial"/>
      <family val="2"/>
    </font>
    <font>
      <b/>
      <i/>
      <sz val="9"/>
      <color theme="7" tint="-0.249977111117893"/>
      <name val="Arial"/>
      <family val="2"/>
    </font>
    <font>
      <b/>
      <i/>
      <sz val="9"/>
      <color rgb="FF46BA96"/>
      <name val="Amasis MT Pro Black"/>
      <family val="1"/>
    </font>
    <font>
      <b/>
      <i/>
      <sz val="9"/>
      <color rgb="FFF45EAD"/>
      <name val="Arial"/>
      <family val="2"/>
    </font>
    <font>
      <b/>
      <i/>
      <sz val="9"/>
      <color rgb="FF231F20"/>
      <name val="Amasis MT Pro Black"/>
      <family val="1"/>
    </font>
    <font>
      <b/>
      <i/>
      <sz val="9"/>
      <color rgb="FFF4625E"/>
      <name val="Arial"/>
      <family val="2"/>
    </font>
    <font>
      <sz val="11"/>
      <name val="Arial"/>
      <family val="2"/>
    </font>
    <font>
      <b/>
      <sz val="9"/>
      <color rgb="FFED1C24"/>
      <name val="Arial"/>
      <family val="2"/>
    </font>
    <font>
      <sz val="11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FB1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9E8C"/>
        <bgColor indexed="64"/>
      </patternFill>
    </fill>
    <fill>
      <patternFill patternType="solid">
        <fgColor rgb="FF46BA9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135BA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12727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5"/>
      </bottom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231F2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231F20"/>
      </top>
      <bottom style="thin">
        <color rgb="FF231F20"/>
      </bottom>
      <diagonal/>
    </border>
    <border>
      <left/>
      <right/>
      <top style="dashed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404">
    <xf numFmtId="0" fontId="0" fillId="0" borderId="0" xfId="0"/>
    <xf numFmtId="44" fontId="0" fillId="0" borderId="0" xfId="1" applyFont="1" applyAlignment="1" applyProtection="1">
      <alignment vertical="center"/>
    </xf>
    <xf numFmtId="0" fontId="16" fillId="2" borderId="1" xfId="3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right" vertical="center"/>
    </xf>
    <xf numFmtId="0" fontId="17" fillId="2" borderId="1" xfId="3" applyFont="1" applyFill="1" applyBorder="1" applyAlignment="1">
      <alignment horizontal="center" vertical="center"/>
    </xf>
    <xf numFmtId="0" fontId="18" fillId="3" borderId="1" xfId="3" applyFont="1" applyFill="1" applyBorder="1" applyAlignment="1">
      <alignment horizontal="center" vertical="center"/>
    </xf>
    <xf numFmtId="0" fontId="18" fillId="3" borderId="1" xfId="3" applyFont="1" applyFill="1" applyBorder="1" applyAlignment="1">
      <alignment vertical="center" wrapText="1"/>
    </xf>
    <xf numFmtId="4" fontId="11" fillId="3" borderId="1" xfId="4" applyNumberFormat="1" applyFont="1" applyFill="1" applyBorder="1" applyAlignment="1">
      <alignment vertical="center"/>
    </xf>
    <xf numFmtId="10" fontId="18" fillId="3" borderId="1" xfId="5" applyNumberFormat="1" applyFont="1" applyFill="1" applyBorder="1" applyAlignment="1">
      <alignment vertical="center"/>
    </xf>
    <xf numFmtId="43" fontId="18" fillId="3" borderId="1" xfId="4" applyFont="1" applyFill="1" applyBorder="1" applyAlignment="1">
      <alignment vertical="center"/>
    </xf>
    <xf numFmtId="0" fontId="19" fillId="3" borderId="1" xfId="3" applyFont="1" applyFill="1" applyBorder="1" applyAlignment="1">
      <alignment vertical="center" wrapText="1"/>
    </xf>
    <xf numFmtId="0" fontId="18" fillId="0" borderId="1" xfId="3" applyFont="1" applyBorder="1" applyAlignment="1">
      <alignment horizontal="center" vertical="center"/>
    </xf>
    <xf numFmtId="0" fontId="18" fillId="0" borderId="1" xfId="3" applyFont="1" applyBorder="1" applyAlignment="1">
      <alignment vertical="center" wrapText="1"/>
    </xf>
    <xf numFmtId="0" fontId="18" fillId="0" borderId="1" xfId="3" applyFont="1" applyBorder="1" applyAlignment="1">
      <alignment horizontal="center" vertical="center" wrapText="1"/>
    </xf>
    <xf numFmtId="10" fontId="18" fillId="0" borderId="1" xfId="5" applyNumberFormat="1" applyFont="1" applyFill="1" applyBorder="1" applyAlignment="1">
      <alignment vertical="center"/>
    </xf>
    <xf numFmtId="43" fontId="18" fillId="0" borderId="1" xfId="4" applyFont="1" applyFill="1" applyBorder="1" applyAlignment="1">
      <alignment vertical="center"/>
    </xf>
    <xf numFmtId="0" fontId="19" fillId="0" borderId="1" xfId="3" applyFont="1" applyBorder="1" applyAlignment="1">
      <alignment vertical="center" wrapText="1"/>
    </xf>
    <xf numFmtId="0" fontId="18" fillId="4" borderId="1" xfId="3" applyFont="1" applyFill="1" applyBorder="1" applyAlignment="1">
      <alignment horizontal="center" vertical="center" wrapText="1"/>
    </xf>
    <xf numFmtId="0" fontId="18" fillId="4" borderId="1" xfId="3" applyFont="1" applyFill="1" applyBorder="1" applyAlignment="1">
      <alignment vertical="center" wrapText="1"/>
    </xf>
    <xf numFmtId="0" fontId="18" fillId="0" borderId="1" xfId="3" applyFont="1" applyBorder="1" applyAlignment="1">
      <alignment horizontal="left" vertical="center" wrapText="1"/>
    </xf>
    <xf numFmtId="4" fontId="11" fillId="0" borderId="1" xfId="4" applyNumberFormat="1" applyFont="1" applyBorder="1" applyAlignment="1">
      <alignment vertical="center"/>
    </xf>
    <xf numFmtId="1" fontId="0" fillId="0" borderId="8" xfId="1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44" fontId="25" fillId="0" borderId="1" xfId="1" applyFont="1" applyFill="1" applyBorder="1" applyAlignment="1" applyProtection="1">
      <alignment horizontal="center" vertical="center"/>
    </xf>
    <xf numFmtId="0" fontId="15" fillId="0" borderId="0" xfId="3" applyAlignment="1">
      <alignment vertical="center"/>
    </xf>
    <xf numFmtId="10" fontId="18" fillId="0" borderId="1" xfId="5" applyNumberFormat="1" applyFont="1" applyBorder="1" applyAlignment="1">
      <alignment vertical="center"/>
    </xf>
    <xf numFmtId="43" fontId="18" fillId="0" borderId="1" xfId="4" applyFont="1" applyBorder="1" applyAlignment="1">
      <alignment vertical="center"/>
    </xf>
    <xf numFmtId="4" fontId="11" fillId="4" borderId="1" xfId="4" applyNumberFormat="1" applyFont="1" applyFill="1" applyBorder="1" applyAlignment="1">
      <alignment vertical="center"/>
    </xf>
    <xf numFmtId="10" fontId="18" fillId="4" borderId="1" xfId="5" applyNumberFormat="1" applyFont="1" applyFill="1" applyBorder="1" applyAlignment="1">
      <alignment vertical="center"/>
    </xf>
    <xf numFmtId="43" fontId="18" fillId="4" borderId="1" xfId="4" applyFont="1" applyFill="1" applyBorder="1" applyAlignment="1">
      <alignment vertical="center"/>
    </xf>
    <xf numFmtId="0" fontId="19" fillId="4" borderId="1" xfId="3" applyFont="1" applyFill="1" applyBorder="1" applyAlignment="1">
      <alignment vertical="center" wrapText="1"/>
    </xf>
    <xf numFmtId="0" fontId="18" fillId="0" borderId="13" xfId="3" applyFont="1" applyBorder="1" applyAlignment="1">
      <alignment horizontal="center" vertical="center"/>
    </xf>
    <xf numFmtId="0" fontId="18" fillId="0" borderId="13" xfId="3" applyFont="1" applyBorder="1" applyAlignment="1">
      <alignment vertical="center" wrapText="1"/>
    </xf>
    <xf numFmtId="4" fontId="11" fillId="0" borderId="13" xfId="4" applyNumberFormat="1" applyFont="1" applyBorder="1" applyAlignment="1">
      <alignment vertical="center"/>
    </xf>
    <xf numFmtId="10" fontId="18" fillId="0" borderId="13" xfId="5" applyNumberFormat="1" applyFont="1" applyBorder="1" applyAlignment="1">
      <alignment vertical="center"/>
    </xf>
    <xf numFmtId="43" fontId="18" fillId="0" borderId="13" xfId="4" applyFont="1" applyBorder="1" applyAlignment="1">
      <alignment vertical="center"/>
    </xf>
    <xf numFmtId="0" fontId="19" fillId="0" borderId="13" xfId="3" applyFont="1" applyBorder="1" applyAlignment="1">
      <alignment vertical="center" wrapText="1"/>
    </xf>
    <xf numFmtId="10" fontId="18" fillId="0" borderId="14" xfId="5" applyNumberFormat="1" applyFont="1" applyFill="1" applyBorder="1" applyAlignment="1">
      <alignment vertical="center"/>
    </xf>
    <xf numFmtId="43" fontId="18" fillId="0" borderId="14" xfId="4" applyFont="1" applyFill="1" applyBorder="1" applyAlignment="1">
      <alignment vertical="center"/>
    </xf>
    <xf numFmtId="0" fontId="18" fillId="0" borderId="14" xfId="3" applyFont="1" applyBorder="1" applyAlignment="1">
      <alignment horizontal="center" vertical="center"/>
    </xf>
    <xf numFmtId="0" fontId="18" fillId="0" borderId="14" xfId="3" applyFont="1" applyBorder="1" applyAlignment="1">
      <alignment vertical="center" wrapText="1"/>
    </xf>
    <xf numFmtId="4" fontId="11" fillId="0" borderId="14" xfId="4" applyNumberFormat="1" applyFont="1" applyBorder="1" applyAlignment="1">
      <alignment vertical="center"/>
    </xf>
    <xf numFmtId="10" fontId="18" fillId="0" borderId="14" xfId="5" applyNumberFormat="1" applyFont="1" applyBorder="1" applyAlignment="1">
      <alignment vertical="center"/>
    </xf>
    <xf numFmtId="43" fontId="18" fillId="0" borderId="14" xfId="4" applyFont="1" applyBorder="1" applyAlignment="1">
      <alignment vertical="center"/>
    </xf>
    <xf numFmtId="0" fontId="19" fillId="0" borderId="14" xfId="3" applyFont="1" applyBorder="1" applyAlignment="1">
      <alignment vertical="center" wrapText="1"/>
    </xf>
    <xf numFmtId="0" fontId="18" fillId="4" borderId="14" xfId="3" applyFont="1" applyFill="1" applyBorder="1" applyAlignment="1">
      <alignment horizontal="center" vertical="center"/>
    </xf>
    <xf numFmtId="0" fontId="18" fillId="4" borderId="14" xfId="3" applyFont="1" applyFill="1" applyBorder="1" applyAlignment="1">
      <alignment vertical="center" wrapText="1"/>
    </xf>
    <xf numFmtId="4" fontId="11" fillId="4" borderId="14" xfId="4" applyNumberFormat="1" applyFont="1" applyFill="1" applyBorder="1" applyAlignment="1">
      <alignment vertical="center"/>
    </xf>
    <xf numFmtId="10" fontId="18" fillId="4" borderId="14" xfId="5" applyNumberFormat="1" applyFont="1" applyFill="1" applyBorder="1" applyAlignment="1">
      <alignment vertical="center"/>
    </xf>
    <xf numFmtId="43" fontId="18" fillId="4" borderId="14" xfId="4" applyFont="1" applyFill="1" applyBorder="1" applyAlignment="1">
      <alignment vertical="center"/>
    </xf>
    <xf numFmtId="0" fontId="19" fillId="4" borderId="14" xfId="3" applyFont="1" applyFill="1" applyBorder="1" applyAlignment="1">
      <alignment vertical="center" wrapText="1"/>
    </xf>
    <xf numFmtId="0" fontId="18" fillId="0" borderId="13" xfId="3" applyFont="1" applyBorder="1" applyAlignment="1">
      <alignment horizontal="left" vertical="center" wrapText="1"/>
    </xf>
    <xf numFmtId="0" fontId="18" fillId="5" borderId="1" xfId="3" applyFont="1" applyFill="1" applyBorder="1" applyAlignment="1">
      <alignment horizontal="center" vertical="center"/>
    </xf>
    <xf numFmtId="0" fontId="18" fillId="5" borderId="1" xfId="3" applyFont="1" applyFill="1" applyBorder="1" applyAlignment="1">
      <alignment horizontal="left" vertical="center" wrapText="1"/>
    </xf>
    <xf numFmtId="4" fontId="11" fillId="5" borderId="1" xfId="4" applyNumberFormat="1" applyFont="1" applyFill="1" applyBorder="1" applyAlignment="1">
      <alignment vertical="center"/>
    </xf>
    <xf numFmtId="10" fontId="18" fillId="5" borderId="13" xfId="5" applyNumberFormat="1" applyFont="1" applyFill="1" applyBorder="1" applyAlignment="1">
      <alignment vertical="center"/>
    </xf>
    <xf numFmtId="43" fontId="18" fillId="5" borderId="13" xfId="4" applyFont="1" applyFill="1" applyBorder="1" applyAlignment="1">
      <alignment vertical="center"/>
    </xf>
    <xf numFmtId="0" fontId="19" fillId="5" borderId="1" xfId="3" applyFont="1" applyFill="1" applyBorder="1" applyAlignment="1">
      <alignment vertical="center" wrapText="1"/>
    </xf>
    <xf numFmtId="0" fontId="18" fillId="5" borderId="13" xfId="3" applyFont="1" applyFill="1" applyBorder="1" applyAlignment="1">
      <alignment horizontal="center" vertical="center"/>
    </xf>
    <xf numFmtId="0" fontId="18" fillId="5" borderId="13" xfId="3" applyFont="1" applyFill="1" applyBorder="1" applyAlignment="1">
      <alignment horizontal="left" vertical="center" wrapText="1"/>
    </xf>
    <xf numFmtId="0" fontId="19" fillId="5" borderId="13" xfId="3" applyFont="1" applyFill="1" applyBorder="1" applyAlignment="1">
      <alignment vertical="center" wrapText="1"/>
    </xf>
    <xf numFmtId="10" fontId="8" fillId="0" borderId="13" xfId="5" applyNumberFormat="1" applyFont="1" applyBorder="1" applyAlignment="1">
      <alignment vertical="center"/>
    </xf>
    <xf numFmtId="43" fontId="8" fillId="0" borderId="13" xfId="4" applyFont="1" applyBorder="1" applyAlignment="1">
      <alignment vertical="center"/>
    </xf>
    <xf numFmtId="0" fontId="18" fillId="4" borderId="1" xfId="3" applyFont="1" applyFill="1" applyBorder="1" applyAlignment="1">
      <alignment horizontal="center" vertical="center"/>
    </xf>
    <xf numFmtId="10" fontId="8" fillId="4" borderId="13" xfId="5" applyNumberFormat="1" applyFont="1" applyFill="1" applyBorder="1" applyAlignment="1">
      <alignment vertical="center"/>
    </xf>
    <xf numFmtId="43" fontId="8" fillId="4" borderId="13" xfId="4" applyFont="1" applyFill="1" applyBorder="1" applyAlignment="1">
      <alignment vertical="center"/>
    </xf>
    <xf numFmtId="0" fontId="18" fillId="3" borderId="1" xfId="3" applyFont="1" applyFill="1" applyBorder="1" applyAlignment="1">
      <alignment horizontal="left" vertical="center" wrapText="1"/>
    </xf>
    <xf numFmtId="10" fontId="18" fillId="3" borderId="13" xfId="5" applyNumberFormat="1" applyFont="1" applyFill="1" applyBorder="1" applyAlignment="1">
      <alignment vertical="center"/>
    </xf>
    <xf numFmtId="43" fontId="18" fillId="3" borderId="13" xfId="4" applyFont="1" applyFill="1" applyBorder="1" applyAlignment="1">
      <alignment vertical="center"/>
    </xf>
    <xf numFmtId="0" fontId="18" fillId="0" borderId="1" xfId="3" applyFont="1" applyBorder="1" applyAlignment="1">
      <alignment vertical="center"/>
    </xf>
    <xf numFmtId="10" fontId="18" fillId="0" borderId="13" xfId="5" applyNumberFormat="1" applyFont="1" applyFill="1" applyBorder="1" applyAlignment="1">
      <alignment vertical="center"/>
    </xf>
    <xf numFmtId="43" fontId="18" fillId="0" borderId="13" xfId="4" applyFont="1" applyFill="1" applyBorder="1" applyAlignment="1">
      <alignment vertical="center"/>
    </xf>
    <xf numFmtId="0" fontId="18" fillId="4" borderId="1" xfId="3" applyFont="1" applyFill="1" applyBorder="1" applyAlignment="1">
      <alignment horizontal="left" vertical="center" wrapText="1"/>
    </xf>
    <xf numFmtId="10" fontId="18" fillId="4" borderId="13" xfId="5" applyNumberFormat="1" applyFont="1" applyFill="1" applyBorder="1" applyAlignment="1">
      <alignment vertical="center"/>
    </xf>
    <xf numFmtId="43" fontId="18" fillId="4" borderId="13" xfId="4" applyFont="1" applyFill="1" applyBorder="1" applyAlignment="1">
      <alignment vertical="center"/>
    </xf>
    <xf numFmtId="4" fontId="11" fillId="0" borderId="1" xfId="4" applyNumberFormat="1" applyFont="1" applyFill="1" applyBorder="1" applyAlignment="1">
      <alignment vertical="center"/>
    </xf>
    <xf numFmtId="0" fontId="18" fillId="0" borderId="15" xfId="3" applyFont="1" applyBorder="1" applyAlignment="1">
      <alignment horizontal="center" vertical="center"/>
    </xf>
    <xf numFmtId="0" fontId="18" fillId="0" borderId="15" xfId="3" applyFont="1" applyBorder="1" applyAlignment="1">
      <alignment horizontal="left" vertical="center" wrapText="1"/>
    </xf>
    <xf numFmtId="4" fontId="11" fillId="0" borderId="15" xfId="4" applyNumberFormat="1" applyFont="1" applyBorder="1" applyAlignment="1">
      <alignment vertical="center"/>
    </xf>
    <xf numFmtId="10" fontId="18" fillId="0" borderId="15" xfId="5" applyNumberFormat="1" applyFont="1" applyBorder="1" applyAlignment="1">
      <alignment vertical="center"/>
    </xf>
    <xf numFmtId="43" fontId="18" fillId="0" borderId="15" xfId="4" applyFont="1" applyBorder="1" applyAlignment="1">
      <alignment vertical="center"/>
    </xf>
    <xf numFmtId="0" fontId="19" fillId="0" borderId="15" xfId="3" applyFont="1" applyBorder="1" applyAlignment="1">
      <alignment vertical="center" wrapText="1"/>
    </xf>
    <xf numFmtId="4" fontId="11" fillId="5" borderId="13" xfId="4" applyNumberFormat="1" applyFont="1" applyFill="1" applyBorder="1" applyAlignment="1">
      <alignment vertical="center"/>
    </xf>
    <xf numFmtId="0" fontId="18" fillId="6" borderId="1" xfId="3" applyFont="1" applyFill="1" applyBorder="1" applyAlignment="1">
      <alignment horizontal="center" vertical="center"/>
    </xf>
    <xf numFmtId="0" fontId="18" fillId="6" borderId="1" xfId="3" applyFont="1" applyFill="1" applyBorder="1" applyAlignment="1">
      <alignment horizontal="left" vertical="center" wrapText="1"/>
    </xf>
    <xf numFmtId="4" fontId="11" fillId="6" borderId="13" xfId="4" applyNumberFormat="1" applyFont="1" applyFill="1" applyBorder="1" applyAlignment="1">
      <alignment vertical="center"/>
    </xf>
    <xf numFmtId="10" fontId="18" fillId="6" borderId="13" xfId="5" applyNumberFormat="1" applyFont="1" applyFill="1" applyBorder="1" applyAlignment="1">
      <alignment vertical="center"/>
    </xf>
    <xf numFmtId="43" fontId="18" fillId="6" borderId="13" xfId="4" applyFont="1" applyFill="1" applyBorder="1" applyAlignment="1">
      <alignment vertical="center"/>
    </xf>
    <xf numFmtId="0" fontId="19" fillId="6" borderId="1" xfId="3" applyFont="1" applyFill="1" applyBorder="1" applyAlignment="1">
      <alignment vertical="center" wrapText="1"/>
    </xf>
    <xf numFmtId="4" fontId="11" fillId="0" borderId="13" xfId="4" applyNumberFormat="1" applyFont="1" applyFill="1" applyBorder="1" applyAlignment="1">
      <alignment vertical="center"/>
    </xf>
    <xf numFmtId="4" fontId="11" fillId="3" borderId="13" xfId="4" applyNumberFormat="1" applyFont="1" applyFill="1" applyBorder="1" applyAlignment="1">
      <alignment vertical="center"/>
    </xf>
    <xf numFmtId="4" fontId="11" fillId="4" borderId="13" xfId="4" applyNumberFormat="1" applyFont="1" applyFill="1" applyBorder="1" applyAlignment="1">
      <alignment vertical="center"/>
    </xf>
    <xf numFmtId="4" fontId="11" fillId="7" borderId="13" xfId="4" applyNumberFormat="1" applyFont="1" applyFill="1" applyBorder="1" applyAlignment="1">
      <alignment vertical="center"/>
    </xf>
    <xf numFmtId="0" fontId="18" fillId="0" borderId="14" xfId="3" applyFont="1" applyBorder="1" applyAlignment="1">
      <alignment horizontal="left" vertical="center" wrapText="1"/>
    </xf>
    <xf numFmtId="10" fontId="18" fillId="0" borderId="16" xfId="5" applyNumberFormat="1" applyFont="1" applyBorder="1" applyAlignment="1">
      <alignment vertical="center"/>
    </xf>
    <xf numFmtId="43" fontId="18" fillId="0" borderId="16" xfId="4" applyFont="1" applyBorder="1" applyAlignment="1">
      <alignment vertical="center"/>
    </xf>
    <xf numFmtId="0" fontId="18" fillId="0" borderId="17" xfId="3" applyFont="1" applyBorder="1" applyAlignment="1">
      <alignment horizontal="center" vertical="center"/>
    </xf>
    <xf numFmtId="0" fontId="18" fillId="0" borderId="17" xfId="3" applyFont="1" applyBorder="1" applyAlignment="1">
      <alignment horizontal="left" vertical="center" wrapText="1"/>
    </xf>
    <xf numFmtId="4" fontId="11" fillId="8" borderId="18" xfId="4" applyNumberFormat="1" applyFont="1" applyFill="1" applyBorder="1" applyAlignment="1">
      <alignment vertical="center"/>
    </xf>
    <xf numFmtId="10" fontId="18" fillId="0" borderId="18" xfId="5" applyNumberFormat="1" applyFont="1" applyBorder="1" applyAlignment="1">
      <alignment vertical="center"/>
    </xf>
    <xf numFmtId="43" fontId="18" fillId="0" borderId="18" xfId="4" applyFont="1" applyBorder="1" applyAlignment="1">
      <alignment vertical="center"/>
    </xf>
    <xf numFmtId="0" fontId="19" fillId="0" borderId="17" xfId="3" applyFont="1" applyBorder="1" applyAlignment="1">
      <alignment vertical="center" wrapText="1"/>
    </xf>
    <xf numFmtId="4" fontId="11" fillId="0" borderId="14" xfId="4" applyNumberFormat="1" applyFont="1" applyFill="1" applyBorder="1" applyAlignment="1">
      <alignment vertical="center"/>
    </xf>
    <xf numFmtId="0" fontId="18" fillId="0" borderId="19" xfId="3" applyFont="1" applyBorder="1" applyAlignment="1">
      <alignment horizontal="center" vertical="center"/>
    </xf>
    <xf numFmtId="0" fontId="18" fillId="0" borderId="19" xfId="3" applyFont="1" applyBorder="1" applyAlignment="1">
      <alignment horizontal="left" vertical="center" wrapText="1"/>
    </xf>
    <xf numFmtId="4" fontId="11" fillId="0" borderId="19" xfId="4" applyNumberFormat="1" applyFont="1" applyFill="1" applyBorder="1" applyAlignment="1">
      <alignment vertical="center"/>
    </xf>
    <xf numFmtId="10" fontId="18" fillId="0" borderId="19" xfId="5" applyNumberFormat="1" applyFont="1" applyBorder="1" applyAlignment="1">
      <alignment vertical="center"/>
    </xf>
    <xf numFmtId="43" fontId="18" fillId="0" borderId="19" xfId="4" applyFont="1" applyBorder="1" applyAlignment="1">
      <alignment vertical="center"/>
    </xf>
    <xf numFmtId="4" fontId="11" fillId="0" borderId="13" xfId="4" applyNumberFormat="1" applyFont="1" applyFill="1" applyBorder="1" applyAlignment="1">
      <alignment horizontal="right" vertical="center"/>
    </xf>
    <xf numFmtId="0" fontId="15" fillId="0" borderId="1" xfId="3" applyBorder="1" applyAlignment="1">
      <alignment vertical="center"/>
    </xf>
    <xf numFmtId="4" fontId="11" fillId="0" borderId="1" xfId="4" applyNumberFormat="1" applyFont="1" applyFill="1" applyBorder="1" applyAlignment="1">
      <alignment horizontal="right" vertical="center"/>
    </xf>
    <xf numFmtId="0" fontId="15" fillId="0" borderId="0" xfId="3" applyAlignment="1">
      <alignment horizontal="right" vertical="center"/>
    </xf>
    <xf numFmtId="164" fontId="18" fillId="20" borderId="0" xfId="1" applyNumberFormat="1" applyFont="1" applyFill="1" applyAlignment="1" applyProtection="1">
      <alignment horizontal="center" vertical="center"/>
    </xf>
    <xf numFmtId="44" fontId="0" fillId="20" borderId="0" xfId="1" applyFont="1" applyFill="1" applyAlignment="1" applyProtection="1">
      <alignment vertical="center"/>
    </xf>
    <xf numFmtId="9" fontId="2" fillId="20" borderId="1" xfId="2" applyFont="1" applyFill="1" applyBorder="1" applyAlignment="1" applyProtection="1">
      <alignment horizontal="center" vertical="center"/>
    </xf>
    <xf numFmtId="44" fontId="2" fillId="20" borderId="1" xfId="2" applyNumberFormat="1" applyFont="1" applyFill="1" applyBorder="1" applyAlignment="1" applyProtection="1">
      <alignment horizontal="center" vertical="center"/>
    </xf>
    <xf numFmtId="44" fontId="25" fillId="20" borderId="1" xfId="1" applyFont="1" applyFill="1" applyBorder="1" applyAlignment="1" applyProtection="1">
      <alignment horizontal="center" vertical="center"/>
    </xf>
    <xf numFmtId="164" fontId="24" fillId="20" borderId="0" xfId="1" applyNumberFormat="1" applyFont="1" applyFill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0" fillId="0" borderId="0" xfId="1" applyNumberFormat="1" applyFont="1" applyAlignment="1" applyProtection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3" fillId="0" borderId="0" xfId="0" applyFont="1"/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20" borderId="0" xfId="0" applyFont="1" applyFill="1" applyAlignment="1">
      <alignment horizontal="center" vertical="center"/>
    </xf>
    <xf numFmtId="1" fontId="21" fillId="15" borderId="1" xfId="0" applyNumberFormat="1" applyFont="1" applyFill="1" applyBorder="1" applyAlignment="1">
      <alignment horizontal="left" vertical="center"/>
    </xf>
    <xf numFmtId="1" fontId="21" fillId="15" borderId="2" xfId="0" applyNumberFormat="1" applyFont="1" applyFill="1" applyBorder="1" applyAlignment="1">
      <alignment horizontal="left" vertical="center"/>
    </xf>
    <xf numFmtId="0" fontId="0" fillId="15" borderId="24" xfId="0" applyFill="1" applyBorder="1" applyAlignment="1">
      <alignment vertical="center"/>
    </xf>
    <xf numFmtId="44" fontId="2" fillId="2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vertical="center"/>
    </xf>
    <xf numFmtId="0" fontId="2" fillId="20" borderId="28" xfId="0" applyFont="1" applyFill="1" applyBorder="1" applyAlignment="1">
      <alignment horizontal="center" vertical="center"/>
    </xf>
    <xf numFmtId="0" fontId="0" fillId="15" borderId="3" xfId="0" applyFill="1" applyBorder="1" applyAlignment="1">
      <alignment vertical="center"/>
    </xf>
    <xf numFmtId="0" fontId="2" fillId="20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1" fontId="0" fillId="0" borderId="0" xfId="1" applyNumberFormat="1" applyFont="1" applyAlignment="1" applyProtection="1">
      <alignment horizontal="center" vertical="center" wrapText="1"/>
    </xf>
    <xf numFmtId="1" fontId="0" fillId="0" borderId="0" xfId="1" applyNumberFormat="1" applyFont="1" applyFill="1" applyAlignment="1" applyProtection="1">
      <alignment vertical="center" wrapText="1"/>
    </xf>
    <xf numFmtId="0" fontId="43" fillId="20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1" fontId="21" fillId="15" borderId="4" xfId="0" applyNumberFormat="1" applyFont="1" applyFill="1" applyBorder="1" applyAlignment="1">
      <alignment horizontal="left" vertical="center"/>
    </xf>
    <xf numFmtId="0" fontId="0" fillId="15" borderId="23" xfId="0" applyFill="1" applyBorder="1" applyAlignment="1">
      <alignment vertical="center"/>
    </xf>
    <xf numFmtId="1" fontId="21" fillId="15" borderId="25" xfId="0" applyNumberFormat="1" applyFont="1" applyFill="1" applyBorder="1" applyAlignment="1">
      <alignment horizontal="left" vertical="center"/>
    </xf>
    <xf numFmtId="1" fontId="21" fillId="0" borderId="0" xfId="0" applyNumberFormat="1" applyFont="1" applyAlignment="1">
      <alignment horizontal="left" vertical="center"/>
    </xf>
    <xf numFmtId="44" fontId="0" fillId="20" borderId="0" xfId="0" applyNumberFormat="1" applyFill="1" applyAlignment="1">
      <alignment horizontal="center" vertical="center"/>
    </xf>
    <xf numFmtId="1" fontId="0" fillId="0" borderId="0" xfId="1" applyNumberFormat="1" applyFont="1" applyFill="1" applyAlignment="1" applyProtection="1">
      <alignment horizontal="center" vertical="center" wrapText="1"/>
    </xf>
    <xf numFmtId="0" fontId="4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" fontId="12" fillId="0" borderId="0" xfId="0" applyNumberFormat="1" applyFont="1" applyAlignment="1">
      <alignment horizontal="left" vertical="center"/>
    </xf>
    <xf numFmtId="44" fontId="0" fillId="0" borderId="0" xfId="0" applyNumberForma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1" fontId="25" fillId="2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4" fillId="0" borderId="0" xfId="0" applyFont="1"/>
    <xf numFmtId="1" fontId="25" fillId="0" borderId="14" xfId="0" applyNumberFormat="1" applyFont="1" applyBorder="1" applyAlignment="1">
      <alignment horizontal="center" vertical="center" wrapText="1"/>
    </xf>
    <xf numFmtId="0" fontId="40" fillId="16" borderId="5" xfId="0" applyFont="1" applyFill="1" applyBorder="1" applyAlignment="1">
      <alignment vertical="center"/>
    </xf>
    <xf numFmtId="0" fontId="0" fillId="16" borderId="6" xfId="0" applyFill="1" applyBorder="1" applyAlignment="1">
      <alignment vertical="center" wrapText="1"/>
    </xf>
    <xf numFmtId="0" fontId="0" fillId="16" borderId="7" xfId="0" applyFill="1" applyBorder="1" applyAlignment="1">
      <alignment vertical="center" wrapText="1"/>
    </xf>
    <xf numFmtId="0" fontId="0" fillId="16" borderId="8" xfId="0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164" fontId="24" fillId="20" borderId="8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7" fillId="0" borderId="6" xfId="0" applyFont="1" applyBorder="1" applyAlignment="1">
      <alignment vertical="center" wrapText="1"/>
    </xf>
    <xf numFmtId="164" fontId="24" fillId="2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0" fillId="0" borderId="7" xfId="0" applyFont="1" applyBorder="1" applyAlignment="1">
      <alignment horizontal="left" vertical="center" wrapText="1"/>
    </xf>
    <xf numFmtId="164" fontId="27" fillId="20" borderId="7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33" fillId="0" borderId="6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40" fillId="11" borderId="5" xfId="0" applyFont="1" applyFill="1" applyBorder="1" applyAlignment="1">
      <alignment vertical="center" wrapText="1"/>
    </xf>
    <xf numFmtId="0" fontId="24" fillId="11" borderId="6" xfId="0" applyFont="1" applyFill="1" applyBorder="1" applyAlignment="1">
      <alignment vertical="center" wrapText="1"/>
    </xf>
    <xf numFmtId="164" fontId="24" fillId="11" borderId="7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0" fillId="12" borderId="5" xfId="0" applyFont="1" applyFill="1" applyBorder="1" applyAlignment="1">
      <alignment vertical="center"/>
    </xf>
    <xf numFmtId="0" fontId="5" fillId="12" borderId="6" xfId="0" applyFont="1" applyFill="1" applyBorder="1" applyAlignment="1">
      <alignment vertical="center"/>
    </xf>
    <xf numFmtId="0" fontId="24" fillId="12" borderId="6" xfId="0" applyFont="1" applyFill="1" applyBorder="1" applyAlignment="1">
      <alignment vertical="center"/>
    </xf>
    <xf numFmtId="164" fontId="24" fillId="12" borderId="7" xfId="0" applyNumberFormat="1" applyFont="1" applyFill="1" applyBorder="1" applyAlignment="1">
      <alignment horizontal="center" vertical="center"/>
    </xf>
    <xf numFmtId="0" fontId="31" fillId="0" borderId="7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center" vertical="center" wrapText="1"/>
    </xf>
    <xf numFmtId="0" fontId="14" fillId="14" borderId="5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24" fillId="14" borderId="6" xfId="0" applyFont="1" applyFill="1" applyBorder="1" applyAlignment="1">
      <alignment vertical="center"/>
    </xf>
    <xf numFmtId="164" fontId="24" fillId="14" borderId="7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29" fillId="0" borderId="6" xfId="0" applyFont="1" applyBorder="1" applyAlignment="1">
      <alignment vertical="center"/>
    </xf>
    <xf numFmtId="0" fontId="5" fillId="14" borderId="6" xfId="0" applyFont="1" applyFill="1" applyBorder="1" applyAlignment="1">
      <alignment vertical="center" wrapText="1"/>
    </xf>
    <xf numFmtId="0" fontId="24" fillId="14" borderId="6" xfId="0" applyFont="1" applyFill="1" applyBorder="1" applyAlignment="1">
      <alignment vertical="center" wrapText="1"/>
    </xf>
    <xf numFmtId="164" fontId="24" fillId="14" borderId="7" xfId="0" applyNumberFormat="1" applyFont="1" applyFill="1" applyBorder="1" applyAlignment="1">
      <alignment horizontal="center" vertical="center" wrapText="1"/>
    </xf>
    <xf numFmtId="0" fontId="30" fillId="0" borderId="7" xfId="0" applyFont="1" applyBorder="1" applyAlignment="1">
      <alignment vertical="center" wrapText="1"/>
    </xf>
    <xf numFmtId="0" fontId="40" fillId="17" borderId="5" xfId="0" applyFont="1" applyFill="1" applyBorder="1" applyAlignment="1">
      <alignment horizontal="left" vertical="center"/>
    </xf>
    <xf numFmtId="0" fontId="5" fillId="17" borderId="6" xfId="0" applyFont="1" applyFill="1" applyBorder="1" applyAlignment="1">
      <alignment vertical="center" wrapText="1"/>
    </xf>
    <xf numFmtId="0" fontId="24" fillId="17" borderId="6" xfId="0" applyFont="1" applyFill="1" applyBorder="1" applyAlignment="1">
      <alignment vertical="center" wrapText="1"/>
    </xf>
    <xf numFmtId="164" fontId="24" fillId="17" borderId="7" xfId="0" applyNumberFormat="1" applyFont="1" applyFill="1" applyBorder="1" applyAlignment="1">
      <alignment horizontal="center" vertical="center" wrapText="1"/>
    </xf>
    <xf numFmtId="0" fontId="27" fillId="0" borderId="20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center" vertical="center" wrapText="1"/>
    </xf>
    <xf numFmtId="164" fontId="24" fillId="20" borderId="21" xfId="0" applyNumberFormat="1" applyFont="1" applyFill="1" applyBorder="1" applyAlignment="1">
      <alignment horizontal="center" vertical="center" wrapText="1"/>
    </xf>
    <xf numFmtId="0" fontId="30" fillId="0" borderId="6" xfId="0" applyFont="1" applyBorder="1" applyAlignment="1">
      <alignment vertical="center" wrapText="1"/>
    </xf>
    <xf numFmtId="0" fontId="40" fillId="9" borderId="5" xfId="0" applyFont="1" applyFill="1" applyBorder="1" applyAlignment="1">
      <alignment horizontal="left" vertical="center"/>
    </xf>
    <xf numFmtId="0" fontId="5" fillId="9" borderId="6" xfId="0" applyFont="1" applyFill="1" applyBorder="1" applyAlignment="1">
      <alignment vertical="center" wrapText="1"/>
    </xf>
    <xf numFmtId="0" fontId="24" fillId="9" borderId="6" xfId="0" applyFont="1" applyFill="1" applyBorder="1" applyAlignment="1">
      <alignment vertical="center" wrapText="1"/>
    </xf>
    <xf numFmtId="164" fontId="24" fillId="9" borderId="7" xfId="0" applyNumberFormat="1" applyFont="1" applyFill="1" applyBorder="1" applyAlignment="1">
      <alignment horizontal="center" vertical="center" wrapText="1"/>
    </xf>
    <xf numFmtId="0" fontId="40" fillId="13" borderId="5" xfId="0" applyFont="1" applyFill="1" applyBorder="1" applyAlignment="1">
      <alignment vertical="center"/>
    </xf>
    <xf numFmtId="0" fontId="5" fillId="13" borderId="6" xfId="0" applyFont="1" applyFill="1" applyBorder="1" applyAlignment="1">
      <alignment vertical="center"/>
    </xf>
    <xf numFmtId="0" fontId="24" fillId="13" borderId="6" xfId="0" applyFont="1" applyFill="1" applyBorder="1" applyAlignment="1">
      <alignment vertical="center" wrapText="1"/>
    </xf>
    <xf numFmtId="164" fontId="24" fillId="13" borderId="7" xfId="0" applyNumberFormat="1" applyFont="1" applyFill="1" applyBorder="1" applyAlignment="1">
      <alignment horizontal="center" vertical="center" wrapText="1"/>
    </xf>
    <xf numFmtId="0" fontId="40" fillId="18" borderId="5" xfId="0" applyFont="1" applyFill="1" applyBorder="1" applyAlignment="1">
      <alignment vertical="center"/>
    </xf>
    <xf numFmtId="0" fontId="5" fillId="18" borderId="6" xfId="0" applyFont="1" applyFill="1" applyBorder="1" applyAlignment="1">
      <alignment vertical="center"/>
    </xf>
    <xf numFmtId="0" fontId="24" fillId="18" borderId="6" xfId="0" applyFont="1" applyFill="1" applyBorder="1" applyAlignment="1">
      <alignment vertical="center" wrapText="1"/>
    </xf>
    <xf numFmtId="164" fontId="24" fillId="18" borderId="7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3" fillId="21" borderId="26" xfId="0" applyFont="1" applyFill="1" applyBorder="1" applyAlignment="1">
      <alignment vertical="center"/>
    </xf>
    <xf numFmtId="0" fontId="13" fillId="21" borderId="26" xfId="0" applyFont="1" applyFill="1" applyBorder="1" applyAlignment="1">
      <alignment horizontal="left" vertical="center"/>
    </xf>
    <xf numFmtId="0" fontId="44" fillId="21" borderId="26" xfId="0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4" fontId="24" fillId="0" borderId="8" xfId="0" applyNumberFormat="1" applyFont="1" applyBorder="1" applyAlignment="1">
      <alignment horizontal="center" vertical="center" wrapText="1"/>
    </xf>
    <xf numFmtId="0" fontId="45" fillId="22" borderId="0" xfId="0" applyFont="1" applyFill="1" applyAlignment="1">
      <alignment horizontal="center" vertical="center"/>
    </xf>
    <xf numFmtId="0" fontId="46" fillId="0" borderId="6" xfId="0" applyFont="1" applyBorder="1" applyAlignment="1">
      <alignment horizontal="left" vertical="center" wrapText="1"/>
    </xf>
    <xf numFmtId="1" fontId="0" fillId="0" borderId="8" xfId="0" applyNumberFormat="1" applyBorder="1" applyAlignment="1" applyProtection="1">
      <alignment horizontal="center" vertical="center"/>
      <protection locked="0"/>
    </xf>
    <xf numFmtId="1" fontId="0" fillId="19" borderId="8" xfId="0" applyNumberFormat="1" applyFill="1" applyBorder="1" applyAlignment="1">
      <alignment horizontal="center" vertical="center"/>
    </xf>
    <xf numFmtId="1" fontId="0" fillId="11" borderId="8" xfId="0" applyNumberFormat="1" applyFill="1" applyBorder="1" applyAlignment="1">
      <alignment horizontal="center" vertical="center"/>
    </xf>
    <xf numFmtId="1" fontId="0" fillId="12" borderId="8" xfId="0" applyNumberFormat="1" applyFill="1" applyBorder="1" applyAlignment="1">
      <alignment horizontal="center" vertical="center"/>
    </xf>
    <xf numFmtId="1" fontId="0" fillId="10" borderId="8" xfId="0" applyNumberFormat="1" applyFill="1" applyBorder="1" applyAlignment="1">
      <alignment horizontal="center" vertical="center"/>
    </xf>
    <xf numFmtId="1" fontId="0" fillId="14" borderId="8" xfId="0" applyNumberFormat="1" applyFill="1" applyBorder="1" applyAlignment="1">
      <alignment horizontal="center" vertical="center"/>
    </xf>
    <xf numFmtId="1" fontId="0" fillId="14" borderId="8" xfId="0" applyNumberFormat="1" applyFill="1" applyBorder="1" applyAlignment="1" applyProtection="1">
      <alignment horizontal="center" vertical="center"/>
      <protection locked="0"/>
    </xf>
    <xf numFmtId="1" fontId="0" fillId="17" borderId="8" xfId="0" applyNumberFormat="1" applyFill="1" applyBorder="1" applyAlignment="1" applyProtection="1">
      <alignment horizontal="center" vertical="center"/>
      <protection locked="0"/>
    </xf>
    <xf numFmtId="1" fontId="0" fillId="9" borderId="8" xfId="0" applyNumberFormat="1" applyFill="1" applyBorder="1" applyAlignment="1" applyProtection="1">
      <alignment horizontal="center" vertical="center"/>
      <protection locked="0"/>
    </xf>
    <xf numFmtId="1" fontId="0" fillId="13" borderId="8" xfId="0" applyNumberFormat="1" applyFill="1" applyBorder="1" applyAlignment="1" applyProtection="1">
      <alignment horizontal="center" vertical="center"/>
      <protection locked="0"/>
    </xf>
    <xf numFmtId="1" fontId="0" fillId="18" borderId="8" xfId="0" applyNumberFormat="1" applyFill="1" applyBorder="1" applyAlignment="1" applyProtection="1">
      <alignment horizontal="center" vertical="center"/>
      <protection locked="0"/>
    </xf>
    <xf numFmtId="164" fontId="27" fillId="0" borderId="7" xfId="0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left" vertical="center" wrapText="1"/>
    </xf>
    <xf numFmtId="164" fontId="24" fillId="0" borderId="7" xfId="0" applyNumberFormat="1" applyFont="1" applyBorder="1" applyAlignment="1">
      <alignment horizontal="center" vertical="center" wrapText="1"/>
    </xf>
    <xf numFmtId="0" fontId="27" fillId="0" borderId="29" xfId="0" applyFont="1" applyBorder="1" applyAlignment="1">
      <alignment vertical="center" wrapText="1"/>
    </xf>
    <xf numFmtId="0" fontId="26" fillId="0" borderId="20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0" fontId="28" fillId="7" borderId="6" xfId="0" applyFont="1" applyFill="1" applyBorder="1" applyAlignment="1">
      <alignment horizontal="left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vertical="center" wrapText="1"/>
    </xf>
    <xf numFmtId="0" fontId="24" fillId="7" borderId="6" xfId="0" applyFont="1" applyFill="1" applyBorder="1" applyAlignment="1">
      <alignment vertical="center" wrapText="1"/>
    </xf>
    <xf numFmtId="164" fontId="47" fillId="7" borderId="8" xfId="0" applyNumberFormat="1" applyFont="1" applyFill="1" applyBorder="1" applyAlignment="1">
      <alignment horizontal="center" vertical="center" wrapText="1"/>
    </xf>
    <xf numFmtId="0" fontId="31" fillId="7" borderId="7" xfId="0" applyFont="1" applyFill="1" applyBorder="1" applyAlignment="1">
      <alignment horizontal="left" vertical="center" wrapText="1"/>
    </xf>
    <xf numFmtId="164" fontId="24" fillId="7" borderId="8" xfId="0" applyNumberFormat="1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vertical="center" wrapText="1"/>
    </xf>
    <xf numFmtId="0" fontId="27" fillId="7" borderId="6" xfId="0" applyFont="1" applyFill="1" applyBorder="1" applyAlignment="1">
      <alignment vertical="center" wrapText="1"/>
    </xf>
    <xf numFmtId="0" fontId="30" fillId="7" borderId="7" xfId="0" applyFont="1" applyFill="1" applyBorder="1" applyAlignment="1">
      <alignment horizontal="left" vertical="center" wrapText="1"/>
    </xf>
    <xf numFmtId="164" fontId="50" fillId="0" borderId="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33" fillId="7" borderId="6" xfId="0" applyFont="1" applyFill="1" applyBorder="1" applyAlignment="1">
      <alignment vertical="center" wrapText="1"/>
    </xf>
    <xf numFmtId="164" fontId="30" fillId="7" borderId="8" xfId="0" applyNumberFormat="1" applyFont="1" applyFill="1" applyBorder="1" applyAlignment="1">
      <alignment horizontal="center" vertical="center" wrapText="1"/>
    </xf>
    <xf numFmtId="164" fontId="27" fillId="7" borderId="7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40" fillId="10" borderId="5" xfId="0" applyFont="1" applyFill="1" applyBorder="1" applyAlignment="1">
      <alignment vertical="center"/>
    </xf>
    <xf numFmtId="0" fontId="12" fillId="10" borderId="6" xfId="0" applyFont="1" applyFill="1" applyBorder="1" applyAlignment="1">
      <alignment vertical="center"/>
    </xf>
    <xf numFmtId="0" fontId="25" fillId="10" borderId="6" xfId="0" applyFont="1" applyFill="1" applyBorder="1" applyAlignment="1">
      <alignment vertical="center"/>
    </xf>
    <xf numFmtId="164" fontId="25" fillId="10" borderId="7" xfId="0" applyNumberFormat="1" applyFont="1" applyFill="1" applyBorder="1" applyAlignment="1">
      <alignment horizontal="center" vertical="center"/>
    </xf>
    <xf numFmtId="1" fontId="2" fillId="10" borderId="8" xfId="0" applyNumberFormat="1" applyFont="1" applyFill="1" applyBorder="1" applyAlignment="1">
      <alignment horizontal="center" vertical="center"/>
    </xf>
    <xf numFmtId="0" fontId="2" fillId="12" borderId="0" xfId="0" applyFont="1" applyFill="1" applyAlignment="1">
      <alignment horizontal="left" vertical="top"/>
    </xf>
    <xf numFmtId="0" fontId="12" fillId="12" borderId="6" xfId="0" applyFont="1" applyFill="1" applyBorder="1" applyAlignment="1">
      <alignment vertical="center"/>
    </xf>
    <xf numFmtId="0" fontId="25" fillId="12" borderId="6" xfId="0" applyFont="1" applyFill="1" applyBorder="1" applyAlignment="1">
      <alignment vertical="center"/>
    </xf>
    <xf numFmtId="164" fontId="25" fillId="12" borderId="7" xfId="0" applyNumberFormat="1" applyFont="1" applyFill="1" applyBorder="1" applyAlignment="1">
      <alignment horizontal="center" vertical="center"/>
    </xf>
    <xf numFmtId="1" fontId="2" fillId="12" borderId="8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left" vertical="top"/>
    </xf>
    <xf numFmtId="0" fontId="2" fillId="11" borderId="0" xfId="0" applyFont="1" applyFill="1" applyAlignment="1">
      <alignment horizontal="left" vertical="top"/>
    </xf>
    <xf numFmtId="0" fontId="40" fillId="11" borderId="5" xfId="0" applyFont="1" applyFill="1" applyBorder="1" applyAlignment="1">
      <alignment vertical="center"/>
    </xf>
    <xf numFmtId="0" fontId="12" fillId="11" borderId="6" xfId="0" applyFont="1" applyFill="1" applyBorder="1" applyAlignment="1">
      <alignment vertical="center"/>
    </xf>
    <xf numFmtId="0" fontId="25" fillId="11" borderId="6" xfId="0" applyFont="1" applyFill="1" applyBorder="1" applyAlignment="1">
      <alignment vertical="center"/>
    </xf>
    <xf numFmtId="164" fontId="25" fillId="11" borderId="7" xfId="0" applyNumberFormat="1" applyFont="1" applyFill="1" applyBorder="1" applyAlignment="1">
      <alignment horizontal="center" vertical="center"/>
    </xf>
    <xf numFmtId="1" fontId="2" fillId="11" borderId="8" xfId="0" applyNumberFormat="1" applyFont="1" applyFill="1" applyBorder="1" applyAlignment="1">
      <alignment horizontal="center" vertical="center"/>
    </xf>
    <xf numFmtId="0" fontId="0" fillId="10" borderId="6" xfId="0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164" fontId="18" fillId="10" borderId="7" xfId="0" applyNumberFormat="1" applyFont="1" applyFill="1" applyBorder="1" applyAlignment="1">
      <alignment horizontal="center" vertical="center" wrapText="1"/>
    </xf>
    <xf numFmtId="0" fontId="0" fillId="10" borderId="0" xfId="0" applyFill="1" applyAlignment="1">
      <alignment horizontal="left" vertical="center"/>
    </xf>
    <xf numFmtId="0" fontId="40" fillId="23" borderId="5" xfId="0" applyFont="1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0" fontId="24" fillId="23" borderId="6" xfId="0" applyFont="1" applyFill="1" applyBorder="1" applyAlignment="1">
      <alignment vertical="center" wrapText="1"/>
    </xf>
    <xf numFmtId="164" fontId="24" fillId="23" borderId="7" xfId="0" applyNumberFormat="1" applyFont="1" applyFill="1" applyBorder="1" applyAlignment="1">
      <alignment horizontal="center" vertical="center" wrapText="1"/>
    </xf>
    <xf numFmtId="1" fontId="0" fillId="23" borderId="8" xfId="0" applyNumberFormat="1" applyFill="1" applyBorder="1" applyAlignment="1" applyProtection="1">
      <alignment horizontal="center" vertical="center"/>
      <protection locked="0"/>
    </xf>
    <xf numFmtId="0" fontId="0" fillId="23" borderId="0" xfId="0" applyFill="1" applyAlignment="1">
      <alignment horizontal="left" vertical="center"/>
    </xf>
    <xf numFmtId="0" fontId="26" fillId="0" borderId="6" xfId="0" applyFont="1" applyBorder="1" applyAlignment="1">
      <alignment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64" fontId="26" fillId="20" borderId="7" xfId="0" applyNumberFormat="1" applyFont="1" applyFill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0" fontId="51" fillId="0" borderId="6" xfId="0" applyFont="1" applyBorder="1" applyAlignment="1">
      <alignment vertical="center" wrapText="1"/>
    </xf>
    <xf numFmtId="0" fontId="41" fillId="7" borderId="0" xfId="0" applyFont="1" applyFill="1" applyAlignment="1">
      <alignment vertical="center"/>
    </xf>
    <xf numFmtId="0" fontId="31" fillId="24" borderId="7" xfId="0" applyFont="1" applyFill="1" applyBorder="1" applyAlignment="1">
      <alignment horizontal="left" vertical="center" wrapText="1"/>
    </xf>
    <xf numFmtId="0" fontId="26" fillId="24" borderId="8" xfId="0" applyFont="1" applyFill="1" applyBorder="1" applyAlignment="1">
      <alignment horizontal="center" vertical="center" wrapText="1"/>
    </xf>
    <xf numFmtId="164" fontId="52" fillId="24" borderId="8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 wrapText="1"/>
    </xf>
    <xf numFmtId="0" fontId="26" fillId="7" borderId="6" xfId="0" applyFont="1" applyFill="1" applyBorder="1" applyAlignment="1">
      <alignment horizontal="left" vertical="center" wrapText="1"/>
    </xf>
    <xf numFmtId="164" fontId="24" fillId="7" borderId="7" xfId="0" applyNumberFormat="1" applyFont="1" applyFill="1" applyBorder="1" applyAlignment="1">
      <alignment horizontal="center" vertical="center" wrapText="1"/>
    </xf>
    <xf numFmtId="0" fontId="26" fillId="24" borderId="6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vertical="center" wrapText="1"/>
    </xf>
    <xf numFmtId="0" fontId="26" fillId="7" borderId="7" xfId="0" applyFont="1" applyFill="1" applyBorder="1" applyAlignment="1">
      <alignment vertical="center" wrapText="1"/>
    </xf>
    <xf numFmtId="0" fontId="31" fillId="7" borderId="7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27" fillId="7" borderId="6" xfId="0" applyFont="1" applyFill="1" applyBorder="1" applyAlignment="1">
      <alignment vertical="center"/>
    </xf>
    <xf numFmtId="0" fontId="30" fillId="7" borderId="6" xfId="0" applyFont="1" applyFill="1" applyBorder="1" applyAlignment="1">
      <alignment vertical="center" wrapText="1"/>
    </xf>
    <xf numFmtId="164" fontId="30" fillId="7" borderId="7" xfId="0" applyNumberFormat="1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vertical="center"/>
    </xf>
    <xf numFmtId="164" fontId="29" fillId="7" borderId="7" xfId="0" applyNumberFormat="1" applyFont="1" applyFill="1" applyBorder="1" applyAlignment="1">
      <alignment horizontal="center" vertical="center" wrapText="1"/>
    </xf>
    <xf numFmtId="0" fontId="38" fillId="7" borderId="8" xfId="0" applyFont="1" applyFill="1" applyBorder="1" applyAlignment="1">
      <alignment horizontal="center" vertical="center" wrapText="1"/>
    </xf>
    <xf numFmtId="164" fontId="49" fillId="7" borderId="8" xfId="0" applyNumberFormat="1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30" fillId="7" borderId="12" xfId="0" applyFont="1" applyFill="1" applyBorder="1" applyAlignment="1">
      <alignment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0" fillId="7" borderId="30" xfId="0" applyFill="1" applyBorder="1" applyAlignment="1">
      <alignment horizontal="left" vertical="top"/>
    </xf>
    <xf numFmtId="0" fontId="51" fillId="7" borderId="8" xfId="0" applyFont="1" applyFill="1" applyBorder="1" applyAlignment="1">
      <alignment horizontal="center" vertical="center" wrapText="1"/>
    </xf>
    <xf numFmtId="164" fontId="50" fillId="7" borderId="8" xfId="0" applyNumberFormat="1" applyFont="1" applyFill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0" fillId="7" borderId="0" xfId="0" applyFill="1"/>
    <xf numFmtId="1" fontId="0" fillId="7" borderId="8" xfId="0" applyNumberFormat="1" applyFill="1" applyBorder="1" applyAlignment="1" applyProtection="1">
      <alignment horizontal="center" vertical="center"/>
      <protection locked="0"/>
    </xf>
    <xf numFmtId="0" fontId="0" fillId="7" borderId="31" xfId="0" applyFill="1" applyBorder="1"/>
    <xf numFmtId="0" fontId="42" fillId="25" borderId="6" xfId="0" applyFont="1" applyFill="1" applyBorder="1" applyAlignment="1">
      <alignment vertical="center" wrapText="1"/>
    </xf>
    <xf numFmtId="0" fontId="24" fillId="25" borderId="6" xfId="0" applyFont="1" applyFill="1" applyBorder="1" applyAlignment="1">
      <alignment vertical="center" wrapText="1"/>
    </xf>
    <xf numFmtId="164" fontId="47" fillId="25" borderId="8" xfId="0" applyNumberFormat="1" applyFont="1" applyFill="1" applyBorder="1" applyAlignment="1">
      <alignment horizontal="center" vertical="center" wrapText="1"/>
    </xf>
    <xf numFmtId="0" fontId="31" fillId="25" borderId="7" xfId="0" applyFont="1" applyFill="1" applyBorder="1" applyAlignment="1">
      <alignment horizontal="left" vertical="center" wrapText="1"/>
    </xf>
    <xf numFmtId="0" fontId="26" fillId="25" borderId="8" xfId="0" applyFont="1" applyFill="1" applyBorder="1" applyAlignment="1">
      <alignment horizontal="center" vertical="center" wrapText="1"/>
    </xf>
    <xf numFmtId="164" fontId="60" fillId="25" borderId="8" xfId="0" applyNumberFormat="1" applyFont="1" applyFill="1" applyBorder="1" applyAlignment="1">
      <alignment horizontal="center" vertical="center" wrapText="1"/>
    </xf>
    <xf numFmtId="0" fontId="44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vertical="center"/>
    </xf>
    <xf numFmtId="0" fontId="27" fillId="24" borderId="6" xfId="0" applyFont="1" applyFill="1" applyBorder="1" applyAlignment="1">
      <alignment vertical="center" wrapText="1"/>
    </xf>
    <xf numFmtId="164" fontId="27" fillId="24" borderId="7" xfId="0" applyNumberFormat="1" applyFont="1" applyFill="1" applyBorder="1" applyAlignment="1">
      <alignment horizontal="center" vertical="center" wrapText="1"/>
    </xf>
    <xf numFmtId="0" fontId="30" fillId="24" borderId="7" xfId="0" applyFont="1" applyFill="1" applyBorder="1" applyAlignment="1">
      <alignment horizontal="left" vertical="center" wrapText="1"/>
    </xf>
    <xf numFmtId="0" fontId="39" fillId="7" borderId="5" xfId="0" applyFont="1" applyFill="1" applyBorder="1" applyAlignment="1">
      <alignment horizontal="left" vertical="center" wrapText="1"/>
    </xf>
    <xf numFmtId="0" fontId="39" fillId="7" borderId="7" xfId="0" applyFont="1" applyFill="1" applyBorder="1" applyAlignment="1">
      <alignment horizontal="left" vertical="center" wrapText="1"/>
    </xf>
    <xf numFmtId="0" fontId="39" fillId="0" borderId="5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4" fillId="7" borderId="9" xfId="0" applyFont="1" applyFill="1" applyBorder="1" applyAlignment="1">
      <alignment horizontal="left" vertical="center" wrapText="1"/>
    </xf>
    <xf numFmtId="0" fontId="24" fillId="7" borderId="11" xfId="0" applyFont="1" applyFill="1" applyBorder="1" applyAlignment="1">
      <alignment horizontal="left" vertical="center" wrapText="1"/>
    </xf>
    <xf numFmtId="0" fontId="32" fillId="7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44" fillId="0" borderId="27" xfId="0" applyFont="1" applyBorder="1" applyAlignment="1" applyProtection="1">
      <alignment horizontal="left" vertical="center"/>
      <protection locked="0"/>
    </xf>
    <xf numFmtId="0" fontId="24" fillId="7" borderId="9" xfId="0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44" fillId="0" borderId="32" xfId="0" applyFont="1" applyBorder="1" applyAlignment="1" applyProtection="1">
      <alignment horizontal="center" vertical="center"/>
      <protection locked="0"/>
    </xf>
    <xf numFmtId="0" fontId="44" fillId="0" borderId="2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 wrapText="1"/>
    </xf>
    <xf numFmtId="0" fontId="24" fillId="25" borderId="9" xfId="0" applyFont="1" applyFill="1" applyBorder="1" applyAlignment="1">
      <alignment horizontal="left" vertical="center" wrapText="1"/>
    </xf>
    <xf numFmtId="0" fontId="24" fillId="25" borderId="10" xfId="0" applyFont="1" applyFill="1" applyBorder="1" applyAlignment="1">
      <alignment horizontal="left" vertical="center" wrapText="1"/>
    </xf>
    <xf numFmtId="0" fontId="24" fillId="7" borderId="10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left" vertical="center" wrapText="1"/>
    </xf>
    <xf numFmtId="0" fontId="27" fillId="7" borderId="5" xfId="0" applyFont="1" applyFill="1" applyBorder="1" applyAlignment="1">
      <alignment horizontal="left" vertical="center" wrapText="1"/>
    </xf>
    <xf numFmtId="0" fontId="27" fillId="7" borderId="7" xfId="0" applyFont="1" applyFill="1" applyBorder="1" applyAlignment="1">
      <alignment horizontal="left" vertical="center" wrapText="1"/>
    </xf>
    <xf numFmtId="0" fontId="59" fillId="7" borderId="9" xfId="0" applyFont="1" applyFill="1" applyBorder="1" applyAlignment="1">
      <alignment horizontal="center" vertical="center" wrapText="1"/>
    </xf>
    <xf numFmtId="0" fontId="59" fillId="7" borderId="1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>
      <alignment horizontal="left" vertical="center" wrapText="1"/>
    </xf>
    <xf numFmtId="0" fontId="39" fillId="24" borderId="5" xfId="0" applyFont="1" applyFill="1" applyBorder="1" applyAlignment="1">
      <alignment horizontal="left" vertical="center" wrapText="1"/>
    </xf>
    <xf numFmtId="0" fontId="39" fillId="24" borderId="7" xfId="0" applyFont="1" applyFill="1" applyBorder="1" applyAlignment="1">
      <alignment horizontal="left" vertical="center" wrapText="1"/>
    </xf>
    <xf numFmtId="0" fontId="5" fillId="24" borderId="9" xfId="0" applyFont="1" applyFill="1" applyBorder="1" applyAlignment="1">
      <alignment horizontal="left" vertical="center" wrapText="1"/>
    </xf>
    <xf numFmtId="0" fontId="5" fillId="24" borderId="11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5" fillId="25" borderId="9" xfId="0" applyFont="1" applyFill="1" applyBorder="1" applyAlignment="1">
      <alignment horizontal="left" vertical="center" wrapText="1"/>
    </xf>
    <xf numFmtId="0" fontId="29" fillId="25" borderId="6" xfId="0" applyFont="1" applyFill="1" applyBorder="1" applyAlignment="1">
      <alignment vertical="center" wrapText="1"/>
    </xf>
    <xf numFmtId="164" fontId="27" fillId="25" borderId="7" xfId="0" applyNumberFormat="1" applyFont="1" applyFill="1" applyBorder="1" applyAlignment="1">
      <alignment horizontal="center" vertical="center" wrapText="1"/>
    </xf>
    <xf numFmtId="0" fontId="5" fillId="25" borderId="11" xfId="0" applyFont="1" applyFill="1" applyBorder="1" applyAlignment="1">
      <alignment horizontal="left" vertical="center" wrapText="1"/>
    </xf>
    <xf numFmtId="0" fontId="30" fillId="25" borderId="7" xfId="0" applyFont="1" applyFill="1" applyBorder="1" applyAlignment="1">
      <alignment horizontal="left" vertical="center" wrapText="1"/>
    </xf>
    <xf numFmtId="0" fontId="51" fillId="25" borderId="8" xfId="0" applyFont="1" applyFill="1" applyBorder="1" applyAlignment="1">
      <alignment horizontal="center" vertical="center" wrapText="1"/>
    </xf>
    <xf numFmtId="164" fontId="52" fillId="25" borderId="8" xfId="0" applyNumberFormat="1" applyFont="1" applyFill="1" applyBorder="1" applyAlignment="1">
      <alignment horizontal="center" vertical="center" wrapText="1"/>
    </xf>
  </cellXfs>
  <cellStyles count="6">
    <cellStyle name="Milliers 2" xfId="4" xr:uid="{BC3C4FD7-769C-45CE-AF5A-7F6FC5582E3E}"/>
    <cellStyle name="Monétaire" xfId="1" builtinId="4"/>
    <cellStyle name="Normal" xfId="0" builtinId="0"/>
    <cellStyle name="Normal 2" xfId="3" xr:uid="{857F6468-6D3C-477C-9B2F-85D06E9FE9BE}"/>
    <cellStyle name="Pourcentage" xfId="2" builtinId="5"/>
    <cellStyle name="Pourcentage 2" xfId="5" xr:uid="{03878387-4209-4679-ADD2-A531C22AFB5E}"/>
  </cellStyles>
  <dxfs count="25">
    <dxf>
      <font>
        <b/>
        <i val="0"/>
        <color rgb="FFFF0000"/>
      </font>
      <fill>
        <patternFill>
          <bgColor rgb="FF7030A0"/>
        </patternFill>
      </fill>
    </dxf>
    <dxf>
      <font>
        <b/>
        <i val="0"/>
        <color rgb="FFFF0000"/>
      </font>
      <fill>
        <patternFill>
          <bgColor rgb="FF7030A0"/>
        </patternFill>
      </fill>
    </dxf>
    <dxf>
      <font>
        <b/>
        <i val="0"/>
        <color rgb="FFFF0000"/>
      </font>
      <fill>
        <patternFill>
          <bgColor rgb="FF7030A0"/>
        </patternFill>
      </fill>
    </dxf>
    <dxf>
      <font>
        <b/>
        <i val="0"/>
        <color rgb="FFFF0000"/>
      </font>
      <fill>
        <patternFill>
          <bgColor rgb="FF7030A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ED1C24"/>
      <color rgb="FF009E8C"/>
      <color rgb="FF46BA96"/>
      <color rgb="FFF4625E"/>
      <color rgb="FFF45EAD"/>
      <color rgb="FFA12727"/>
      <color rgb="FF81DAEF"/>
      <color rgb="FF135BA5"/>
      <color rgb="FFA0D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pn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63" Type="http://schemas.openxmlformats.org/officeDocument/2006/relationships/image" Target="../media/image64.png"/><Relationship Id="rId84" Type="http://schemas.openxmlformats.org/officeDocument/2006/relationships/image" Target="../media/image85.png"/><Relationship Id="rId138" Type="http://schemas.openxmlformats.org/officeDocument/2006/relationships/image" Target="../media/image139.png"/><Relationship Id="rId107" Type="http://schemas.openxmlformats.org/officeDocument/2006/relationships/image" Target="../media/image108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53" Type="http://schemas.openxmlformats.org/officeDocument/2006/relationships/image" Target="../media/image54.png"/><Relationship Id="rId74" Type="http://schemas.openxmlformats.org/officeDocument/2006/relationships/image" Target="../media/image75.png"/><Relationship Id="rId128" Type="http://schemas.openxmlformats.org/officeDocument/2006/relationships/image" Target="../media/image129.png"/><Relationship Id="rId149" Type="http://schemas.openxmlformats.org/officeDocument/2006/relationships/image" Target="../media/image150.png"/><Relationship Id="rId5" Type="http://schemas.openxmlformats.org/officeDocument/2006/relationships/image" Target="../media/image6.png"/><Relationship Id="rId95" Type="http://schemas.openxmlformats.org/officeDocument/2006/relationships/image" Target="../media/image96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png"/><Relationship Id="rId69" Type="http://schemas.openxmlformats.org/officeDocument/2006/relationships/image" Target="../media/image70.png"/><Relationship Id="rId113" Type="http://schemas.openxmlformats.org/officeDocument/2006/relationships/image" Target="../media/image114.png"/><Relationship Id="rId118" Type="http://schemas.openxmlformats.org/officeDocument/2006/relationships/image" Target="../media/image119.png"/><Relationship Id="rId134" Type="http://schemas.openxmlformats.org/officeDocument/2006/relationships/image" Target="../media/image135.png"/><Relationship Id="rId139" Type="http://schemas.openxmlformats.org/officeDocument/2006/relationships/image" Target="../media/image140.png"/><Relationship Id="rId80" Type="http://schemas.openxmlformats.org/officeDocument/2006/relationships/image" Target="../media/image81.png"/><Relationship Id="rId85" Type="http://schemas.openxmlformats.org/officeDocument/2006/relationships/image" Target="../media/image86.png"/><Relationship Id="rId150" Type="http://schemas.openxmlformats.org/officeDocument/2006/relationships/image" Target="../media/image151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png"/><Relationship Id="rId108" Type="http://schemas.openxmlformats.org/officeDocument/2006/relationships/image" Target="../media/image109.png"/><Relationship Id="rId124" Type="http://schemas.openxmlformats.org/officeDocument/2006/relationships/image" Target="../media/image125.png"/><Relationship Id="rId129" Type="http://schemas.openxmlformats.org/officeDocument/2006/relationships/image" Target="../media/image130.png"/><Relationship Id="rId54" Type="http://schemas.openxmlformats.org/officeDocument/2006/relationships/image" Target="../media/image55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91" Type="http://schemas.openxmlformats.org/officeDocument/2006/relationships/image" Target="../media/image92.png"/><Relationship Id="rId96" Type="http://schemas.openxmlformats.org/officeDocument/2006/relationships/image" Target="../media/image97.png"/><Relationship Id="rId140" Type="http://schemas.openxmlformats.org/officeDocument/2006/relationships/image" Target="../media/image141.png"/><Relationship Id="rId145" Type="http://schemas.openxmlformats.org/officeDocument/2006/relationships/image" Target="../media/image146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49" Type="http://schemas.openxmlformats.org/officeDocument/2006/relationships/image" Target="../media/image50.pn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44" Type="http://schemas.openxmlformats.org/officeDocument/2006/relationships/image" Target="../media/image45.png"/><Relationship Id="rId60" Type="http://schemas.openxmlformats.org/officeDocument/2006/relationships/image" Target="../media/image61.png"/><Relationship Id="rId65" Type="http://schemas.openxmlformats.org/officeDocument/2006/relationships/image" Target="../media/image66.png"/><Relationship Id="rId81" Type="http://schemas.openxmlformats.org/officeDocument/2006/relationships/image" Target="../media/image82.png"/><Relationship Id="rId86" Type="http://schemas.openxmlformats.org/officeDocument/2006/relationships/image" Target="../media/image87.png"/><Relationship Id="rId130" Type="http://schemas.openxmlformats.org/officeDocument/2006/relationships/image" Target="../media/image131.png"/><Relationship Id="rId135" Type="http://schemas.openxmlformats.org/officeDocument/2006/relationships/image" Target="../media/image136.png"/><Relationship Id="rId151" Type="http://schemas.openxmlformats.org/officeDocument/2006/relationships/image" Target="../media/image152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pn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png"/><Relationship Id="rId97" Type="http://schemas.openxmlformats.org/officeDocument/2006/relationships/image" Target="../media/image98.png"/><Relationship Id="rId104" Type="http://schemas.openxmlformats.org/officeDocument/2006/relationships/image" Target="../media/image105.png"/><Relationship Id="rId120" Type="http://schemas.openxmlformats.org/officeDocument/2006/relationships/image" Target="../media/image121.png"/><Relationship Id="rId125" Type="http://schemas.openxmlformats.org/officeDocument/2006/relationships/image" Target="../media/image126.png"/><Relationship Id="rId141" Type="http://schemas.openxmlformats.org/officeDocument/2006/relationships/image" Target="../media/image142.png"/><Relationship Id="rId146" Type="http://schemas.openxmlformats.org/officeDocument/2006/relationships/image" Target="../media/image147.png"/><Relationship Id="rId7" Type="http://schemas.openxmlformats.org/officeDocument/2006/relationships/image" Target="../media/image8.png"/><Relationship Id="rId71" Type="http://schemas.openxmlformats.org/officeDocument/2006/relationships/image" Target="../media/image72.png"/><Relationship Id="rId92" Type="http://schemas.openxmlformats.org/officeDocument/2006/relationships/image" Target="../media/image93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png"/><Relationship Id="rId87" Type="http://schemas.openxmlformats.org/officeDocument/2006/relationships/image" Target="../media/image88.pn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136" Type="http://schemas.openxmlformats.org/officeDocument/2006/relationships/image" Target="../media/image137.png"/><Relationship Id="rId61" Type="http://schemas.openxmlformats.org/officeDocument/2006/relationships/image" Target="../media/image62.png"/><Relationship Id="rId82" Type="http://schemas.openxmlformats.org/officeDocument/2006/relationships/image" Target="../media/image83.png"/><Relationship Id="rId152" Type="http://schemas.openxmlformats.org/officeDocument/2006/relationships/image" Target="../media/image153.png"/><Relationship Id="rId19" Type="http://schemas.openxmlformats.org/officeDocument/2006/relationships/image" Target="../media/image20.png"/><Relationship Id="rId14" Type="http://schemas.openxmlformats.org/officeDocument/2006/relationships/image" Target="../media/image15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png"/><Relationship Id="rId100" Type="http://schemas.openxmlformats.org/officeDocument/2006/relationships/image" Target="../media/image101.png"/><Relationship Id="rId105" Type="http://schemas.openxmlformats.org/officeDocument/2006/relationships/image" Target="../media/image106.png"/><Relationship Id="rId126" Type="http://schemas.openxmlformats.org/officeDocument/2006/relationships/image" Target="../media/image127.png"/><Relationship Id="rId147" Type="http://schemas.openxmlformats.org/officeDocument/2006/relationships/image" Target="../media/image148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pn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142" Type="http://schemas.openxmlformats.org/officeDocument/2006/relationships/image" Target="../media/image143.png"/><Relationship Id="rId3" Type="http://schemas.openxmlformats.org/officeDocument/2006/relationships/image" Target="../media/image4.png"/><Relationship Id="rId25" Type="http://schemas.openxmlformats.org/officeDocument/2006/relationships/image" Target="../media/image26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Relationship Id="rId116" Type="http://schemas.openxmlformats.org/officeDocument/2006/relationships/image" Target="../media/image117.png"/><Relationship Id="rId137" Type="http://schemas.openxmlformats.org/officeDocument/2006/relationships/image" Target="../media/image138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62" Type="http://schemas.openxmlformats.org/officeDocument/2006/relationships/image" Target="../media/image63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111" Type="http://schemas.openxmlformats.org/officeDocument/2006/relationships/image" Target="../media/image112.png"/><Relationship Id="rId132" Type="http://schemas.openxmlformats.org/officeDocument/2006/relationships/image" Target="../media/image133.png"/><Relationship Id="rId153" Type="http://schemas.openxmlformats.org/officeDocument/2006/relationships/image" Target="../media/image154.png"/><Relationship Id="rId15" Type="http://schemas.openxmlformats.org/officeDocument/2006/relationships/image" Target="../media/image16.png"/><Relationship Id="rId36" Type="http://schemas.openxmlformats.org/officeDocument/2006/relationships/image" Target="../media/image37.png"/><Relationship Id="rId57" Type="http://schemas.openxmlformats.org/officeDocument/2006/relationships/image" Target="../media/image58.png"/><Relationship Id="rId106" Type="http://schemas.openxmlformats.org/officeDocument/2006/relationships/image" Target="../media/image107.png"/><Relationship Id="rId127" Type="http://schemas.openxmlformats.org/officeDocument/2006/relationships/image" Target="../media/image128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94" Type="http://schemas.openxmlformats.org/officeDocument/2006/relationships/image" Target="../media/image95.pn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43" Type="http://schemas.openxmlformats.org/officeDocument/2006/relationships/image" Target="../media/image144.png"/><Relationship Id="rId148" Type="http://schemas.openxmlformats.org/officeDocument/2006/relationships/image" Target="../media/image149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26" Type="http://schemas.openxmlformats.org/officeDocument/2006/relationships/image" Target="../media/image27.png"/><Relationship Id="rId47" Type="http://schemas.openxmlformats.org/officeDocument/2006/relationships/image" Target="../media/image48.png"/><Relationship Id="rId68" Type="http://schemas.openxmlformats.org/officeDocument/2006/relationships/image" Target="../media/image69.png"/><Relationship Id="rId89" Type="http://schemas.openxmlformats.org/officeDocument/2006/relationships/image" Target="../media/image90.png"/><Relationship Id="rId112" Type="http://schemas.openxmlformats.org/officeDocument/2006/relationships/image" Target="../media/image113.png"/><Relationship Id="rId133" Type="http://schemas.openxmlformats.org/officeDocument/2006/relationships/image" Target="../media/image134.png"/><Relationship Id="rId16" Type="http://schemas.openxmlformats.org/officeDocument/2006/relationships/image" Target="../media/image17.png"/><Relationship Id="rId37" Type="http://schemas.openxmlformats.org/officeDocument/2006/relationships/image" Target="../media/image38.png"/><Relationship Id="rId58" Type="http://schemas.openxmlformats.org/officeDocument/2006/relationships/image" Target="../media/image59.png"/><Relationship Id="rId79" Type="http://schemas.openxmlformats.org/officeDocument/2006/relationships/image" Target="../media/image80.png"/><Relationship Id="rId102" Type="http://schemas.openxmlformats.org/officeDocument/2006/relationships/image" Target="../media/image103.png"/><Relationship Id="rId123" Type="http://schemas.openxmlformats.org/officeDocument/2006/relationships/image" Target="../media/image124.png"/><Relationship Id="rId144" Type="http://schemas.openxmlformats.org/officeDocument/2006/relationships/image" Target="../media/image145.png"/><Relationship Id="rId90" Type="http://schemas.openxmlformats.org/officeDocument/2006/relationships/image" Target="../media/image9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2331720</xdr:colOff>
      <xdr:row>3</xdr:row>
      <xdr:rowOff>91440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68EB3454-67CE-9605-EC4D-EBB4BD1B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82880"/>
          <a:ext cx="292608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1409695</xdr:colOff>
      <xdr:row>4</xdr:row>
      <xdr:rowOff>129540</xdr:rowOff>
    </xdr:from>
    <xdr:to>
      <xdr:col>32</xdr:col>
      <xdr:colOff>0</xdr:colOff>
      <xdr:row>4</xdr:row>
      <xdr:rowOff>129540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FAF82F7-CB58-F055-12AB-2C8824CF9FCD}"/>
            </a:ext>
          </a:extLst>
        </xdr:cNvPr>
        <xdr:cNvSpPr>
          <a:spLocks noChangeShapeType="1"/>
        </xdr:cNvSpPr>
      </xdr:nvSpPr>
      <xdr:spPr bwMode="auto">
        <a:xfrm flipV="1">
          <a:off x="2200270" y="853440"/>
          <a:ext cx="122580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fr-FR"/>
        </a:p>
      </xdr:txBody>
    </xdr:sp>
    <xdr:clientData/>
  </xdr:twoCellAnchor>
  <xdr:twoCellAnchor>
    <xdr:from>
      <xdr:col>1</xdr:col>
      <xdr:colOff>254598</xdr:colOff>
      <xdr:row>69</xdr:row>
      <xdr:rowOff>59554</xdr:rowOff>
    </xdr:from>
    <xdr:to>
      <xdr:col>1</xdr:col>
      <xdr:colOff>503254</xdr:colOff>
      <xdr:row>71</xdr:row>
      <xdr:rowOff>55699</xdr:rowOff>
    </xdr:to>
    <xdr:pic>
      <xdr:nvPicPr>
        <xdr:cNvPr id="7" name="image48.png">
          <a:extLst>
            <a:ext uri="{FF2B5EF4-FFF2-40B4-BE49-F238E27FC236}">
              <a16:creationId xmlns:a16="http://schemas.microsoft.com/office/drawing/2014/main" id="{0CA6AC1A-4D59-4AD0-93EC-8D0406B12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718" y="20054434"/>
          <a:ext cx="248656" cy="361905"/>
        </a:xfrm>
        <a:prstGeom prst="rect">
          <a:avLst/>
        </a:prstGeom>
      </xdr:spPr>
    </xdr:pic>
    <xdr:clientData/>
  </xdr:twoCellAnchor>
  <xdr:twoCellAnchor>
    <xdr:from>
      <xdr:col>1</xdr:col>
      <xdr:colOff>256293</xdr:colOff>
      <xdr:row>72</xdr:row>
      <xdr:rowOff>117629</xdr:rowOff>
    </xdr:from>
    <xdr:to>
      <xdr:col>1</xdr:col>
      <xdr:colOff>503335</xdr:colOff>
      <xdr:row>74</xdr:row>
      <xdr:rowOff>75869</xdr:rowOff>
    </xdr:to>
    <xdr:pic>
      <xdr:nvPicPr>
        <xdr:cNvPr id="17" name="image51.png">
          <a:extLst>
            <a:ext uri="{FF2B5EF4-FFF2-40B4-BE49-F238E27FC236}">
              <a16:creationId xmlns:a16="http://schemas.microsoft.com/office/drawing/2014/main" id="{8B820C7E-D374-4F4C-B018-50FC0D226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413" y="20950709"/>
          <a:ext cx="247042" cy="324000"/>
        </a:xfrm>
        <a:prstGeom prst="rect">
          <a:avLst/>
        </a:prstGeom>
      </xdr:spPr>
    </xdr:pic>
    <xdr:clientData/>
  </xdr:twoCellAnchor>
  <xdr:twoCellAnchor>
    <xdr:from>
      <xdr:col>1</xdr:col>
      <xdr:colOff>248986</xdr:colOff>
      <xdr:row>122</xdr:row>
      <xdr:rowOff>15561</xdr:rowOff>
    </xdr:from>
    <xdr:to>
      <xdr:col>1</xdr:col>
      <xdr:colOff>478812</xdr:colOff>
      <xdr:row>123</xdr:row>
      <xdr:rowOff>158261</xdr:rowOff>
    </xdr:to>
    <xdr:pic>
      <xdr:nvPicPr>
        <xdr:cNvPr id="53" name="image68.png">
          <a:extLst>
            <a:ext uri="{FF2B5EF4-FFF2-40B4-BE49-F238E27FC236}">
              <a16:creationId xmlns:a16="http://schemas.microsoft.com/office/drawing/2014/main" id="{CF9DA892-7E9E-45BC-B91F-2F4E41328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278" y="31386515"/>
          <a:ext cx="229826" cy="324408"/>
        </a:xfrm>
        <a:prstGeom prst="rect">
          <a:avLst/>
        </a:prstGeom>
      </xdr:spPr>
    </xdr:pic>
    <xdr:clientData/>
  </xdr:twoCellAnchor>
  <xdr:twoCellAnchor>
    <xdr:from>
      <xdr:col>1</xdr:col>
      <xdr:colOff>228762</xdr:colOff>
      <xdr:row>124</xdr:row>
      <xdr:rowOff>20430</xdr:rowOff>
    </xdr:from>
    <xdr:to>
      <xdr:col>1</xdr:col>
      <xdr:colOff>469186</xdr:colOff>
      <xdr:row>125</xdr:row>
      <xdr:rowOff>172350</xdr:rowOff>
    </xdr:to>
    <xdr:pic>
      <xdr:nvPicPr>
        <xdr:cNvPr id="55" name="image69.png">
          <a:extLst>
            <a:ext uri="{FF2B5EF4-FFF2-40B4-BE49-F238E27FC236}">
              <a16:creationId xmlns:a16="http://schemas.microsoft.com/office/drawing/2014/main" id="{3114237B-7E23-4FDD-9226-C08397E28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882" y="29372670"/>
          <a:ext cx="240424" cy="334800"/>
        </a:xfrm>
        <a:prstGeom prst="rect">
          <a:avLst/>
        </a:prstGeom>
      </xdr:spPr>
    </xdr:pic>
    <xdr:clientData/>
  </xdr:twoCellAnchor>
  <xdr:twoCellAnchor>
    <xdr:from>
      <xdr:col>1</xdr:col>
      <xdr:colOff>250509</xdr:colOff>
      <xdr:row>126</xdr:row>
      <xdr:rowOff>22335</xdr:rowOff>
    </xdr:from>
    <xdr:to>
      <xdr:col>1</xdr:col>
      <xdr:colOff>479467</xdr:colOff>
      <xdr:row>127</xdr:row>
      <xdr:rowOff>172980</xdr:rowOff>
    </xdr:to>
    <xdr:pic>
      <xdr:nvPicPr>
        <xdr:cNvPr id="57" name="image70.png">
          <a:extLst>
            <a:ext uri="{FF2B5EF4-FFF2-40B4-BE49-F238E27FC236}">
              <a16:creationId xmlns:a16="http://schemas.microsoft.com/office/drawing/2014/main" id="{0F132A81-942C-4AC4-8619-A95431558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629" y="29740335"/>
          <a:ext cx="228958" cy="333525"/>
        </a:xfrm>
        <a:prstGeom prst="rect">
          <a:avLst/>
        </a:prstGeom>
      </xdr:spPr>
    </xdr:pic>
    <xdr:clientData/>
  </xdr:twoCellAnchor>
  <xdr:twoCellAnchor>
    <xdr:from>
      <xdr:col>1</xdr:col>
      <xdr:colOff>240539</xdr:colOff>
      <xdr:row>128</xdr:row>
      <xdr:rowOff>22280</xdr:rowOff>
    </xdr:from>
    <xdr:to>
      <xdr:col>1</xdr:col>
      <xdr:colOff>469431</xdr:colOff>
      <xdr:row>129</xdr:row>
      <xdr:rowOff>169115</xdr:rowOff>
    </xdr:to>
    <xdr:pic>
      <xdr:nvPicPr>
        <xdr:cNvPr id="59" name="image71.png">
          <a:extLst>
            <a:ext uri="{FF2B5EF4-FFF2-40B4-BE49-F238E27FC236}">
              <a16:creationId xmlns:a16="http://schemas.microsoft.com/office/drawing/2014/main" id="{AB6E498B-3839-4CB2-AB49-98967EA08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8659" y="30106040"/>
          <a:ext cx="228892" cy="329715"/>
        </a:xfrm>
        <a:prstGeom prst="rect">
          <a:avLst/>
        </a:prstGeom>
      </xdr:spPr>
    </xdr:pic>
    <xdr:clientData/>
  </xdr:twoCellAnchor>
  <xdr:twoCellAnchor>
    <xdr:from>
      <xdr:col>1</xdr:col>
      <xdr:colOff>254508</xdr:colOff>
      <xdr:row>130</xdr:row>
      <xdr:rowOff>36909</xdr:rowOff>
    </xdr:from>
    <xdr:to>
      <xdr:col>1</xdr:col>
      <xdr:colOff>477499</xdr:colOff>
      <xdr:row>131</xdr:row>
      <xdr:rowOff>155781</xdr:rowOff>
    </xdr:to>
    <xdr:pic>
      <xdr:nvPicPr>
        <xdr:cNvPr id="61" name="image72.png">
          <a:extLst>
            <a:ext uri="{FF2B5EF4-FFF2-40B4-BE49-F238E27FC236}">
              <a16:creationId xmlns:a16="http://schemas.microsoft.com/office/drawing/2014/main" id="{26997611-3DF4-4529-BF39-4905377C9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628" y="30486429"/>
          <a:ext cx="222991" cy="301752"/>
        </a:xfrm>
        <a:prstGeom prst="rect">
          <a:avLst/>
        </a:prstGeom>
      </xdr:spPr>
    </xdr:pic>
    <xdr:clientData/>
  </xdr:twoCellAnchor>
  <xdr:twoCellAnchor>
    <xdr:from>
      <xdr:col>1</xdr:col>
      <xdr:colOff>14067</xdr:colOff>
      <xdr:row>147</xdr:row>
      <xdr:rowOff>0</xdr:rowOff>
    </xdr:from>
    <xdr:to>
      <xdr:col>1</xdr:col>
      <xdr:colOff>554067</xdr:colOff>
      <xdr:row>147</xdr:row>
      <xdr:rowOff>0</xdr:rowOff>
    </xdr:to>
    <xdr:pic>
      <xdr:nvPicPr>
        <xdr:cNvPr id="65" name="image78.png">
          <a:extLst>
            <a:ext uri="{FF2B5EF4-FFF2-40B4-BE49-F238E27FC236}">
              <a16:creationId xmlns:a16="http://schemas.microsoft.com/office/drawing/2014/main" id="{15CAF803-B5C4-41E2-871D-41D54AE5F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187" y="33457153"/>
          <a:ext cx="540000" cy="315697"/>
        </a:xfrm>
        <a:prstGeom prst="rect">
          <a:avLst/>
        </a:prstGeom>
      </xdr:spPr>
    </xdr:pic>
    <xdr:clientData/>
  </xdr:twoCellAnchor>
  <xdr:twoCellAnchor>
    <xdr:from>
      <xdr:col>1</xdr:col>
      <xdr:colOff>165304</xdr:colOff>
      <xdr:row>356</xdr:row>
      <xdr:rowOff>0</xdr:rowOff>
    </xdr:from>
    <xdr:to>
      <xdr:col>1</xdr:col>
      <xdr:colOff>589328</xdr:colOff>
      <xdr:row>356</xdr:row>
      <xdr:rowOff>0</xdr:rowOff>
    </xdr:to>
    <xdr:pic>
      <xdr:nvPicPr>
        <xdr:cNvPr id="132" name="image120.png">
          <a:extLst>
            <a:ext uri="{FF2B5EF4-FFF2-40B4-BE49-F238E27FC236}">
              <a16:creationId xmlns:a16="http://schemas.microsoft.com/office/drawing/2014/main" id="{3395CC41-D57E-424D-A612-81A70FF51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424" y="66675495"/>
          <a:ext cx="424024" cy="260074"/>
        </a:xfrm>
        <a:prstGeom prst="rect">
          <a:avLst/>
        </a:prstGeom>
      </xdr:spPr>
    </xdr:pic>
    <xdr:clientData/>
  </xdr:twoCellAnchor>
  <xdr:twoCellAnchor>
    <xdr:from>
      <xdr:col>1</xdr:col>
      <xdr:colOff>121797</xdr:colOff>
      <xdr:row>113</xdr:row>
      <xdr:rowOff>345573</xdr:rowOff>
    </xdr:from>
    <xdr:to>
      <xdr:col>1</xdr:col>
      <xdr:colOff>614866</xdr:colOff>
      <xdr:row>116</xdr:row>
      <xdr:rowOff>87923</xdr:rowOff>
    </xdr:to>
    <xdr:pic>
      <xdr:nvPicPr>
        <xdr:cNvPr id="1069" name="Image 1068">
          <a:extLst>
            <a:ext uri="{FF2B5EF4-FFF2-40B4-BE49-F238E27FC236}">
              <a16:creationId xmlns:a16="http://schemas.microsoft.com/office/drawing/2014/main" id="{0D7FBC56-D777-4C3B-955B-45A624704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089" y="29899450"/>
          <a:ext cx="493069" cy="469181"/>
        </a:xfrm>
        <a:prstGeom prst="rect">
          <a:avLst/>
        </a:prstGeom>
      </xdr:spPr>
    </xdr:pic>
    <xdr:clientData/>
  </xdr:twoCellAnchor>
  <xdr:twoCellAnchor>
    <xdr:from>
      <xdr:col>1</xdr:col>
      <xdr:colOff>231898</xdr:colOff>
      <xdr:row>116</xdr:row>
      <xdr:rowOff>20197</xdr:rowOff>
    </xdr:from>
    <xdr:to>
      <xdr:col>1</xdr:col>
      <xdr:colOff>489753</xdr:colOff>
      <xdr:row>117</xdr:row>
      <xdr:rowOff>173774</xdr:rowOff>
    </xdr:to>
    <xdr:pic>
      <xdr:nvPicPr>
        <xdr:cNvPr id="1070" name="image46.png">
          <a:extLst>
            <a:ext uri="{FF2B5EF4-FFF2-40B4-BE49-F238E27FC236}">
              <a16:creationId xmlns:a16="http://schemas.microsoft.com/office/drawing/2014/main" id="{7F2248C0-A935-41C7-A726-2345FF08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018" y="27909397"/>
          <a:ext cx="257855" cy="336457"/>
        </a:xfrm>
        <a:prstGeom prst="rect">
          <a:avLst/>
        </a:prstGeom>
      </xdr:spPr>
    </xdr:pic>
    <xdr:clientData/>
  </xdr:twoCellAnchor>
  <xdr:twoCellAnchor>
    <xdr:from>
      <xdr:col>1</xdr:col>
      <xdr:colOff>117036</xdr:colOff>
      <xdr:row>119</xdr:row>
      <xdr:rowOff>150265</xdr:rowOff>
    </xdr:from>
    <xdr:to>
      <xdr:col>1</xdr:col>
      <xdr:colOff>606131</xdr:colOff>
      <xdr:row>122</xdr:row>
      <xdr:rowOff>64477</xdr:rowOff>
    </xdr:to>
    <xdr:pic>
      <xdr:nvPicPr>
        <xdr:cNvPr id="1078" name="Image 1077">
          <a:extLst>
            <a:ext uri="{FF2B5EF4-FFF2-40B4-BE49-F238E27FC236}">
              <a16:creationId xmlns:a16="http://schemas.microsoft.com/office/drawing/2014/main" id="{8B23FCEB-E70A-4A9F-B9CE-1B3C76B06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328" y="30976096"/>
          <a:ext cx="489095" cy="459335"/>
        </a:xfrm>
        <a:prstGeom prst="rect">
          <a:avLst/>
        </a:prstGeom>
      </xdr:spPr>
    </xdr:pic>
    <xdr:clientData/>
  </xdr:twoCellAnchor>
  <xdr:twoCellAnchor editAs="oneCell">
    <xdr:from>
      <xdr:col>1</xdr:col>
      <xdr:colOff>93302</xdr:colOff>
      <xdr:row>374</xdr:row>
      <xdr:rowOff>24271</xdr:rowOff>
    </xdr:from>
    <xdr:to>
      <xdr:col>1</xdr:col>
      <xdr:colOff>668375</xdr:colOff>
      <xdr:row>375</xdr:row>
      <xdr:rowOff>346052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8779214F-95B9-69D4-CF3A-1212BE8FC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2594" y="77830333"/>
          <a:ext cx="565548" cy="655890"/>
        </a:xfrm>
        <a:prstGeom prst="rect">
          <a:avLst/>
        </a:prstGeom>
      </xdr:spPr>
    </xdr:pic>
    <xdr:clientData/>
  </xdr:twoCellAnchor>
  <xdr:twoCellAnchor editAs="oneCell">
    <xdr:from>
      <xdr:col>0</xdr:col>
      <xdr:colOff>187569</xdr:colOff>
      <xdr:row>52</xdr:row>
      <xdr:rowOff>539261</xdr:rowOff>
    </xdr:from>
    <xdr:to>
      <xdr:col>1</xdr:col>
      <xdr:colOff>741002</xdr:colOff>
      <xdr:row>54</xdr:row>
      <xdr:rowOff>72536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D0B7D194-14E0-4D38-F78F-3000749B2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69" y="11682046"/>
          <a:ext cx="745105" cy="745105"/>
        </a:xfrm>
        <a:prstGeom prst="rect">
          <a:avLst/>
        </a:prstGeom>
      </xdr:spPr>
    </xdr:pic>
    <xdr:clientData/>
  </xdr:twoCellAnchor>
  <xdr:twoCellAnchor editAs="oneCell">
    <xdr:from>
      <xdr:col>0</xdr:col>
      <xdr:colOff>164124</xdr:colOff>
      <xdr:row>53</xdr:row>
      <xdr:rowOff>480646</xdr:rowOff>
    </xdr:from>
    <xdr:to>
      <xdr:col>1</xdr:col>
      <xdr:colOff>784379</xdr:colOff>
      <xdr:row>55</xdr:row>
      <xdr:rowOff>96526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1E7E25A-A6CE-BEDD-A52C-0084E0B98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24" y="12227169"/>
          <a:ext cx="827167" cy="827167"/>
        </a:xfrm>
        <a:prstGeom prst="rect">
          <a:avLst/>
        </a:prstGeom>
      </xdr:spPr>
    </xdr:pic>
    <xdr:clientData/>
  </xdr:twoCellAnchor>
  <xdr:twoCellAnchor editAs="oneCell">
    <xdr:from>
      <xdr:col>0</xdr:col>
      <xdr:colOff>136867</xdr:colOff>
      <xdr:row>60</xdr:row>
      <xdr:rowOff>608135</xdr:rowOff>
    </xdr:from>
    <xdr:to>
      <xdr:col>1</xdr:col>
      <xdr:colOff>797861</xdr:colOff>
      <xdr:row>62</xdr:row>
      <xdr:rowOff>130966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8F647347-F25F-C31C-5E5E-F105752DF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67" y="16089923"/>
          <a:ext cx="858821" cy="850615"/>
        </a:xfrm>
        <a:prstGeom prst="rect">
          <a:avLst/>
        </a:prstGeom>
      </xdr:spPr>
    </xdr:pic>
    <xdr:clientData/>
  </xdr:twoCellAnchor>
  <xdr:twoCellAnchor editAs="oneCell">
    <xdr:from>
      <xdr:col>0</xdr:col>
      <xdr:colOff>173794</xdr:colOff>
      <xdr:row>61</xdr:row>
      <xdr:rowOff>528667</xdr:rowOff>
    </xdr:from>
    <xdr:to>
      <xdr:col>1</xdr:col>
      <xdr:colOff>820616</xdr:colOff>
      <xdr:row>63</xdr:row>
      <xdr:rowOff>153969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11EF5741-000E-F7B1-658B-4541D9D72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94" y="16743148"/>
          <a:ext cx="844649" cy="826917"/>
        </a:xfrm>
        <a:prstGeom prst="rect">
          <a:avLst/>
        </a:prstGeom>
      </xdr:spPr>
    </xdr:pic>
    <xdr:clientData/>
  </xdr:twoCellAnchor>
  <xdr:twoCellAnchor editAs="oneCell">
    <xdr:from>
      <xdr:col>1</xdr:col>
      <xdr:colOff>123091</xdr:colOff>
      <xdr:row>65</xdr:row>
      <xdr:rowOff>175845</xdr:rowOff>
    </xdr:from>
    <xdr:to>
      <xdr:col>1</xdr:col>
      <xdr:colOff>664112</xdr:colOff>
      <xdr:row>68</xdr:row>
      <xdr:rowOff>152400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AA2A4FFE-8CAF-A457-0063-A7B15A937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83" y="20626753"/>
          <a:ext cx="533401" cy="533401"/>
        </a:xfrm>
        <a:prstGeom prst="rect">
          <a:avLst/>
        </a:prstGeom>
      </xdr:spPr>
    </xdr:pic>
    <xdr:clientData/>
  </xdr:twoCellAnchor>
  <xdr:twoCellAnchor editAs="oneCell">
    <xdr:from>
      <xdr:col>1</xdr:col>
      <xdr:colOff>117231</xdr:colOff>
      <xdr:row>74</xdr:row>
      <xdr:rowOff>100337</xdr:rowOff>
    </xdr:from>
    <xdr:to>
      <xdr:col>1</xdr:col>
      <xdr:colOff>630995</xdr:colOff>
      <xdr:row>77</xdr:row>
      <xdr:rowOff>55643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AC5F3EA5-63FD-FB93-003B-2DF925C71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523" y="22198337"/>
          <a:ext cx="509954" cy="509954"/>
        </a:xfrm>
        <a:prstGeom prst="rect">
          <a:avLst/>
        </a:prstGeom>
      </xdr:spPr>
    </xdr:pic>
    <xdr:clientData/>
  </xdr:twoCellAnchor>
  <xdr:twoCellAnchor editAs="oneCell">
    <xdr:from>
      <xdr:col>1</xdr:col>
      <xdr:colOff>111369</xdr:colOff>
      <xdr:row>76</xdr:row>
      <xdr:rowOff>93784</xdr:rowOff>
    </xdr:from>
    <xdr:to>
      <xdr:col>1</xdr:col>
      <xdr:colOff>631684</xdr:colOff>
      <xdr:row>79</xdr:row>
      <xdr:rowOff>55640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A1EFB664-C677-DF9B-2921-0DB7085B4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661" y="22555199"/>
          <a:ext cx="516505" cy="516505"/>
        </a:xfrm>
        <a:prstGeom prst="rect">
          <a:avLst/>
        </a:prstGeom>
      </xdr:spPr>
    </xdr:pic>
    <xdr:clientData/>
  </xdr:twoCellAnchor>
  <xdr:twoCellAnchor editAs="oneCell">
    <xdr:from>
      <xdr:col>1</xdr:col>
      <xdr:colOff>105509</xdr:colOff>
      <xdr:row>78</xdr:row>
      <xdr:rowOff>87923</xdr:rowOff>
    </xdr:from>
    <xdr:to>
      <xdr:col>1</xdr:col>
      <xdr:colOff>631685</xdr:colOff>
      <xdr:row>81</xdr:row>
      <xdr:rowOff>55640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55A042F5-B881-C202-F6CC-1950432F2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2912754"/>
          <a:ext cx="522366" cy="522366"/>
        </a:xfrm>
        <a:prstGeom prst="rect">
          <a:avLst/>
        </a:prstGeom>
      </xdr:spPr>
    </xdr:pic>
    <xdr:clientData/>
  </xdr:twoCellAnchor>
  <xdr:twoCellAnchor editAs="oneCell">
    <xdr:from>
      <xdr:col>1</xdr:col>
      <xdr:colOff>93784</xdr:colOff>
      <xdr:row>80</xdr:row>
      <xdr:rowOff>87922</xdr:rowOff>
    </xdr:from>
    <xdr:to>
      <xdr:col>1</xdr:col>
      <xdr:colOff>631685</xdr:colOff>
      <xdr:row>83</xdr:row>
      <xdr:rowOff>76890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A2D50FBC-B79A-9B83-E26D-3E36D3D61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6" y="23276168"/>
          <a:ext cx="534091" cy="534091"/>
        </a:xfrm>
        <a:prstGeom prst="rect">
          <a:avLst/>
        </a:prstGeom>
      </xdr:spPr>
    </xdr:pic>
    <xdr:clientData/>
  </xdr:twoCellAnchor>
  <xdr:twoCellAnchor editAs="oneCell">
    <xdr:from>
      <xdr:col>1</xdr:col>
      <xdr:colOff>87922</xdr:colOff>
      <xdr:row>82</xdr:row>
      <xdr:rowOff>87922</xdr:rowOff>
    </xdr:from>
    <xdr:to>
      <xdr:col>1</xdr:col>
      <xdr:colOff>631683</xdr:colOff>
      <xdr:row>85</xdr:row>
      <xdr:rowOff>96085</xdr:rowOff>
    </xdr:to>
    <xdr:pic>
      <xdr:nvPicPr>
        <xdr:cNvPr id="88" name="Image 87">
          <a:extLst>
            <a:ext uri="{FF2B5EF4-FFF2-40B4-BE49-F238E27FC236}">
              <a16:creationId xmlns:a16="http://schemas.microsoft.com/office/drawing/2014/main" id="{2CA9AC69-F4D9-943D-95E1-34DC1C753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14" y="23639584"/>
          <a:ext cx="539951" cy="539951"/>
        </a:xfrm>
        <a:prstGeom prst="rect">
          <a:avLst/>
        </a:prstGeom>
      </xdr:spPr>
    </xdr:pic>
    <xdr:clientData/>
  </xdr:twoCellAnchor>
  <xdr:twoCellAnchor editAs="oneCell">
    <xdr:from>
      <xdr:col>1</xdr:col>
      <xdr:colOff>82062</xdr:colOff>
      <xdr:row>84</xdr:row>
      <xdr:rowOff>70338</xdr:rowOff>
    </xdr:from>
    <xdr:to>
      <xdr:col>1</xdr:col>
      <xdr:colOff>645460</xdr:colOff>
      <xdr:row>87</xdr:row>
      <xdr:rowOff>92423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E4C9D289-330C-489B-B879-FD5F9BEBD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354" y="23985415"/>
          <a:ext cx="563398" cy="563398"/>
        </a:xfrm>
        <a:prstGeom prst="rect">
          <a:avLst/>
        </a:prstGeom>
      </xdr:spPr>
    </xdr:pic>
    <xdr:clientData/>
  </xdr:twoCellAnchor>
  <xdr:twoCellAnchor editAs="oneCell">
    <xdr:from>
      <xdr:col>1</xdr:col>
      <xdr:colOff>87923</xdr:colOff>
      <xdr:row>86</xdr:row>
      <xdr:rowOff>82064</xdr:rowOff>
    </xdr:from>
    <xdr:to>
      <xdr:col>1</xdr:col>
      <xdr:colOff>629925</xdr:colOff>
      <xdr:row>89</xdr:row>
      <xdr:rowOff>96088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4CCE09AC-F032-4CEE-77BF-F26177412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15" y="24360556"/>
          <a:ext cx="545812" cy="545812"/>
        </a:xfrm>
        <a:prstGeom prst="rect">
          <a:avLst/>
        </a:prstGeom>
      </xdr:spPr>
    </xdr:pic>
    <xdr:clientData/>
  </xdr:twoCellAnchor>
  <xdr:twoCellAnchor editAs="oneCell">
    <xdr:from>
      <xdr:col>1</xdr:col>
      <xdr:colOff>46891</xdr:colOff>
      <xdr:row>169</xdr:row>
      <xdr:rowOff>169984</xdr:rowOff>
    </xdr:from>
    <xdr:to>
      <xdr:col>1</xdr:col>
      <xdr:colOff>778223</xdr:colOff>
      <xdr:row>172</xdr:row>
      <xdr:rowOff>136867</xdr:rowOff>
    </xdr:to>
    <xdr:pic>
      <xdr:nvPicPr>
        <xdr:cNvPr id="104" name="Image 103">
          <a:extLst>
            <a:ext uri="{FF2B5EF4-FFF2-40B4-BE49-F238E27FC236}">
              <a16:creationId xmlns:a16="http://schemas.microsoft.com/office/drawing/2014/main" id="{954CB676-C91C-1AEE-9410-C4EC5BA3D5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488"/>
        <a:stretch/>
      </xdr:blipFill>
      <xdr:spPr>
        <a:xfrm>
          <a:off x="246183" y="39741230"/>
          <a:ext cx="727522" cy="527539"/>
        </a:xfrm>
        <a:prstGeom prst="rect">
          <a:avLst/>
        </a:prstGeom>
      </xdr:spPr>
    </xdr:pic>
    <xdr:clientData/>
  </xdr:twoCellAnchor>
  <xdr:twoCellAnchor editAs="oneCell">
    <xdr:from>
      <xdr:col>1</xdr:col>
      <xdr:colOff>5861</xdr:colOff>
      <xdr:row>171</xdr:row>
      <xdr:rowOff>134814</xdr:rowOff>
    </xdr:from>
    <xdr:to>
      <xdr:col>1</xdr:col>
      <xdr:colOff>781887</xdr:colOff>
      <xdr:row>176</xdr:row>
      <xdr:rowOff>19886</xdr:rowOff>
    </xdr:to>
    <xdr:pic>
      <xdr:nvPicPr>
        <xdr:cNvPr id="106" name="Image 105">
          <a:extLst>
            <a:ext uri="{FF2B5EF4-FFF2-40B4-BE49-F238E27FC236}">
              <a16:creationId xmlns:a16="http://schemas.microsoft.com/office/drawing/2014/main" id="{5B454FF2-E47B-4682-5FA7-9E13542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153" y="40081199"/>
          <a:ext cx="762691" cy="762691"/>
        </a:xfrm>
        <a:prstGeom prst="rect">
          <a:avLst/>
        </a:prstGeom>
      </xdr:spPr>
    </xdr:pic>
    <xdr:clientData/>
  </xdr:twoCellAnchor>
  <xdr:twoCellAnchor editAs="oneCell">
    <xdr:from>
      <xdr:col>1</xdr:col>
      <xdr:colOff>217206</xdr:colOff>
      <xdr:row>175</xdr:row>
      <xdr:rowOff>11721</xdr:rowOff>
    </xdr:from>
    <xdr:to>
      <xdr:col>1</xdr:col>
      <xdr:colOff>553035</xdr:colOff>
      <xdr:row>176</xdr:row>
      <xdr:rowOff>171596</xdr:rowOff>
    </xdr:to>
    <xdr:pic>
      <xdr:nvPicPr>
        <xdr:cNvPr id="108" name="Image 107">
          <a:extLst>
            <a:ext uri="{FF2B5EF4-FFF2-40B4-BE49-F238E27FC236}">
              <a16:creationId xmlns:a16="http://schemas.microsoft.com/office/drawing/2014/main" id="{68BEE190-CE08-ABD1-629C-6D7DDDD029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785" t="28785" r="26050" b="27565"/>
        <a:stretch/>
      </xdr:blipFill>
      <xdr:spPr>
        <a:xfrm>
          <a:off x="416498" y="40667352"/>
          <a:ext cx="339639" cy="328247"/>
        </a:xfrm>
        <a:prstGeom prst="rect">
          <a:avLst/>
        </a:prstGeom>
      </xdr:spPr>
    </xdr:pic>
    <xdr:clientData/>
  </xdr:twoCellAnchor>
  <xdr:twoCellAnchor editAs="oneCell">
    <xdr:from>
      <xdr:col>0</xdr:col>
      <xdr:colOff>158263</xdr:colOff>
      <xdr:row>175</xdr:row>
      <xdr:rowOff>141367</xdr:rowOff>
    </xdr:from>
    <xdr:to>
      <xdr:col>1</xdr:col>
      <xdr:colOff>762000</xdr:colOff>
      <xdr:row>180</xdr:row>
      <xdr:rowOff>35858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980F0A6D-61D8-F895-3237-DD34D0EA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63" y="40796998"/>
          <a:ext cx="803029" cy="803029"/>
        </a:xfrm>
        <a:prstGeom prst="rect">
          <a:avLst/>
        </a:prstGeom>
      </xdr:spPr>
    </xdr:pic>
    <xdr:clientData/>
  </xdr:twoCellAnchor>
  <xdr:twoCellAnchor editAs="oneCell">
    <xdr:from>
      <xdr:col>0</xdr:col>
      <xdr:colOff>164123</xdr:colOff>
      <xdr:row>177</xdr:row>
      <xdr:rowOff>147229</xdr:rowOff>
    </xdr:from>
    <xdr:to>
      <xdr:col>1</xdr:col>
      <xdr:colOff>762000</xdr:colOff>
      <xdr:row>182</xdr:row>
      <xdr:rowOff>19887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B80FF4CA-8399-A0AC-8FD6-02368B582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23" y="41166275"/>
          <a:ext cx="797169" cy="797169"/>
        </a:xfrm>
        <a:prstGeom prst="rect">
          <a:avLst/>
        </a:prstGeom>
      </xdr:spPr>
    </xdr:pic>
    <xdr:clientData/>
  </xdr:twoCellAnchor>
  <xdr:twoCellAnchor editAs="oneCell">
    <xdr:from>
      <xdr:col>0</xdr:col>
      <xdr:colOff>175846</xdr:colOff>
      <xdr:row>259</xdr:row>
      <xdr:rowOff>128952</xdr:rowOff>
    </xdr:from>
    <xdr:to>
      <xdr:col>1</xdr:col>
      <xdr:colOff>784231</xdr:colOff>
      <xdr:row>264</xdr:row>
      <xdr:rowOff>18562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68A66C3C-39A3-79BE-C8A6-573711884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46" y="54623675"/>
          <a:ext cx="813392" cy="809581"/>
        </a:xfrm>
        <a:prstGeom prst="rect">
          <a:avLst/>
        </a:prstGeom>
      </xdr:spPr>
    </xdr:pic>
    <xdr:clientData/>
  </xdr:twoCellAnchor>
  <xdr:twoCellAnchor editAs="oneCell">
    <xdr:from>
      <xdr:col>0</xdr:col>
      <xdr:colOff>146538</xdr:colOff>
      <xdr:row>261</xdr:row>
      <xdr:rowOff>134815</xdr:rowOff>
    </xdr:from>
    <xdr:to>
      <xdr:col>1</xdr:col>
      <xdr:colOff>784088</xdr:colOff>
      <xdr:row>266</xdr:row>
      <xdr:rowOff>55497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id="{464A875D-F1D5-F2E7-FCEC-2D552427B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8" y="56440753"/>
          <a:ext cx="833032" cy="833032"/>
        </a:xfrm>
        <a:prstGeom prst="rect">
          <a:avLst/>
        </a:prstGeom>
      </xdr:spPr>
    </xdr:pic>
    <xdr:clientData/>
  </xdr:twoCellAnchor>
  <xdr:twoCellAnchor editAs="oneCell">
    <xdr:from>
      <xdr:col>0</xdr:col>
      <xdr:colOff>140676</xdr:colOff>
      <xdr:row>263</xdr:row>
      <xdr:rowOff>123092</xdr:rowOff>
    </xdr:from>
    <xdr:to>
      <xdr:col>1</xdr:col>
      <xdr:colOff>797860</xdr:colOff>
      <xdr:row>268</xdr:row>
      <xdr:rowOff>59601</xdr:rowOff>
    </xdr:to>
    <xdr:pic>
      <xdr:nvPicPr>
        <xdr:cNvPr id="122" name="Image 121">
          <a:extLst>
            <a:ext uri="{FF2B5EF4-FFF2-40B4-BE49-F238E27FC236}">
              <a16:creationId xmlns:a16="http://schemas.microsoft.com/office/drawing/2014/main" id="{00E88EF1-690B-FFCC-72C9-C884B187C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76" y="56792446"/>
          <a:ext cx="856476" cy="856476"/>
        </a:xfrm>
        <a:prstGeom prst="rect">
          <a:avLst/>
        </a:prstGeom>
      </xdr:spPr>
    </xdr:pic>
    <xdr:clientData/>
  </xdr:twoCellAnchor>
  <xdr:twoCellAnchor editAs="oneCell">
    <xdr:from>
      <xdr:col>0</xdr:col>
      <xdr:colOff>134813</xdr:colOff>
      <xdr:row>265</xdr:row>
      <xdr:rowOff>99645</xdr:rowOff>
    </xdr:from>
    <xdr:to>
      <xdr:col>1</xdr:col>
      <xdr:colOff>817496</xdr:colOff>
      <xdr:row>270</xdr:row>
      <xdr:rowOff>76890</xdr:rowOff>
    </xdr:to>
    <xdr:pic>
      <xdr:nvPicPr>
        <xdr:cNvPr id="126" name="Image 125">
          <a:extLst>
            <a:ext uri="{FF2B5EF4-FFF2-40B4-BE49-F238E27FC236}">
              <a16:creationId xmlns:a16="http://schemas.microsoft.com/office/drawing/2014/main" id="{B4B7E2FA-C01D-3046-3307-B65E01230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13" y="57132414"/>
          <a:ext cx="885785" cy="885785"/>
        </a:xfrm>
        <a:prstGeom prst="rect">
          <a:avLst/>
        </a:prstGeom>
      </xdr:spPr>
    </xdr:pic>
    <xdr:clientData/>
  </xdr:twoCellAnchor>
  <xdr:twoCellAnchor editAs="oneCell">
    <xdr:from>
      <xdr:col>0</xdr:col>
      <xdr:colOff>158261</xdr:colOff>
      <xdr:row>267</xdr:row>
      <xdr:rowOff>123092</xdr:rowOff>
    </xdr:from>
    <xdr:to>
      <xdr:col>1</xdr:col>
      <xdr:colOff>803721</xdr:colOff>
      <xdr:row>272</xdr:row>
      <xdr:rowOff>55498</xdr:rowOff>
    </xdr:to>
    <xdr:pic>
      <xdr:nvPicPr>
        <xdr:cNvPr id="1025" name="Image 1024">
          <a:extLst>
            <a:ext uri="{FF2B5EF4-FFF2-40B4-BE49-F238E27FC236}">
              <a16:creationId xmlns:a16="http://schemas.microsoft.com/office/drawing/2014/main" id="{44022AFD-8F31-1136-5D00-AAF424F5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61" y="57519277"/>
          <a:ext cx="844752" cy="844752"/>
        </a:xfrm>
        <a:prstGeom prst="rect">
          <a:avLst/>
        </a:prstGeom>
      </xdr:spPr>
    </xdr:pic>
    <xdr:clientData/>
  </xdr:twoCellAnchor>
  <xdr:twoCellAnchor editAs="oneCell">
    <xdr:from>
      <xdr:col>1</xdr:col>
      <xdr:colOff>5861</xdr:colOff>
      <xdr:row>279</xdr:row>
      <xdr:rowOff>134813</xdr:rowOff>
    </xdr:from>
    <xdr:to>
      <xdr:col>1</xdr:col>
      <xdr:colOff>727522</xdr:colOff>
      <xdr:row>284</xdr:row>
      <xdr:rowOff>22084</xdr:rowOff>
    </xdr:to>
    <xdr:pic>
      <xdr:nvPicPr>
        <xdr:cNvPr id="1076" name="Image 1075">
          <a:extLst>
            <a:ext uri="{FF2B5EF4-FFF2-40B4-BE49-F238E27FC236}">
              <a16:creationId xmlns:a16="http://schemas.microsoft.com/office/drawing/2014/main" id="{502C2DDC-C3EA-2410-86BC-72080AF55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153" y="59711490"/>
          <a:ext cx="721661" cy="721661"/>
        </a:xfrm>
        <a:prstGeom prst="rect">
          <a:avLst/>
        </a:prstGeom>
      </xdr:spPr>
    </xdr:pic>
    <xdr:clientData/>
  </xdr:twoCellAnchor>
  <xdr:twoCellAnchor editAs="oneCell">
    <xdr:from>
      <xdr:col>1</xdr:col>
      <xdr:colOff>11722</xdr:colOff>
      <xdr:row>281</xdr:row>
      <xdr:rowOff>105507</xdr:rowOff>
    </xdr:from>
    <xdr:to>
      <xdr:col>1</xdr:col>
      <xdr:colOff>702315</xdr:colOff>
      <xdr:row>285</xdr:row>
      <xdr:rowOff>174484</xdr:rowOff>
    </xdr:to>
    <xdr:pic>
      <xdr:nvPicPr>
        <xdr:cNvPr id="1084" name="Image 1083">
          <a:extLst>
            <a:ext uri="{FF2B5EF4-FFF2-40B4-BE49-F238E27FC236}">
              <a16:creationId xmlns:a16="http://schemas.microsoft.com/office/drawing/2014/main" id="{36249E0B-971C-9833-A4E6-8845DD243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14" y="60051461"/>
          <a:ext cx="698213" cy="702022"/>
        </a:xfrm>
        <a:prstGeom prst="rect">
          <a:avLst/>
        </a:prstGeom>
      </xdr:spPr>
    </xdr:pic>
    <xdr:clientData/>
  </xdr:twoCellAnchor>
  <xdr:twoCellAnchor editAs="oneCell">
    <xdr:from>
      <xdr:col>0</xdr:col>
      <xdr:colOff>87923</xdr:colOff>
      <xdr:row>292</xdr:row>
      <xdr:rowOff>175845</xdr:rowOff>
    </xdr:from>
    <xdr:to>
      <xdr:col>1</xdr:col>
      <xdr:colOff>817497</xdr:colOff>
      <xdr:row>296</xdr:row>
      <xdr:rowOff>19638</xdr:rowOff>
    </xdr:to>
    <xdr:pic>
      <xdr:nvPicPr>
        <xdr:cNvPr id="130" name="Image 129">
          <a:extLst>
            <a:ext uri="{FF2B5EF4-FFF2-40B4-BE49-F238E27FC236}">
              <a16:creationId xmlns:a16="http://schemas.microsoft.com/office/drawing/2014/main" id="{E16F2570-1AC5-B9E0-49E5-247FCCD673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612"/>
        <a:stretch/>
      </xdr:blipFill>
      <xdr:spPr>
        <a:xfrm>
          <a:off x="87923" y="61393753"/>
          <a:ext cx="932676" cy="656493"/>
        </a:xfrm>
        <a:prstGeom prst="rect">
          <a:avLst/>
        </a:prstGeom>
      </xdr:spPr>
    </xdr:pic>
    <xdr:clientData/>
  </xdr:twoCellAnchor>
  <xdr:twoCellAnchor editAs="oneCell">
    <xdr:from>
      <xdr:col>1</xdr:col>
      <xdr:colOff>46894</xdr:colOff>
      <xdr:row>306</xdr:row>
      <xdr:rowOff>258598</xdr:rowOff>
    </xdr:from>
    <xdr:to>
      <xdr:col>1</xdr:col>
      <xdr:colOff>707343</xdr:colOff>
      <xdr:row>310</xdr:row>
      <xdr:rowOff>55936</xdr:rowOff>
    </xdr:to>
    <xdr:pic>
      <xdr:nvPicPr>
        <xdr:cNvPr id="137" name="Image 136">
          <a:extLst>
            <a:ext uri="{FF2B5EF4-FFF2-40B4-BE49-F238E27FC236}">
              <a16:creationId xmlns:a16="http://schemas.microsoft.com/office/drawing/2014/main" id="{C9FC3BEB-E039-8A2B-597A-5ED083295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186" y="63563213"/>
          <a:ext cx="666164" cy="652829"/>
        </a:xfrm>
        <a:prstGeom prst="rect">
          <a:avLst/>
        </a:prstGeom>
      </xdr:spPr>
    </xdr:pic>
    <xdr:clientData/>
  </xdr:twoCellAnchor>
  <xdr:twoCellAnchor editAs="oneCell">
    <xdr:from>
      <xdr:col>0</xdr:col>
      <xdr:colOff>164122</xdr:colOff>
      <xdr:row>309</xdr:row>
      <xdr:rowOff>140676</xdr:rowOff>
    </xdr:from>
    <xdr:to>
      <xdr:col>1</xdr:col>
      <xdr:colOff>745399</xdr:colOff>
      <xdr:row>314</xdr:row>
      <xdr:rowOff>20328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id="{E3478179-4C4C-8520-3B81-4C7DD4CC4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22" y="64177984"/>
          <a:ext cx="791999" cy="79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199291</xdr:colOff>
      <xdr:row>313</xdr:row>
      <xdr:rowOff>64478</xdr:rowOff>
    </xdr:from>
    <xdr:to>
      <xdr:col>1</xdr:col>
      <xdr:colOff>706126</xdr:colOff>
      <xdr:row>316</xdr:row>
      <xdr:rowOff>112062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1D997225-F783-7B7A-9106-72C2D20DD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291" y="64828616"/>
          <a:ext cx="709937" cy="709937"/>
        </a:xfrm>
        <a:prstGeom prst="rect">
          <a:avLst/>
        </a:prstGeom>
      </xdr:spPr>
    </xdr:pic>
    <xdr:clientData/>
  </xdr:twoCellAnchor>
  <xdr:twoCellAnchor editAs="oneCell">
    <xdr:from>
      <xdr:col>1</xdr:col>
      <xdr:colOff>11723</xdr:colOff>
      <xdr:row>315</xdr:row>
      <xdr:rowOff>205152</xdr:rowOff>
    </xdr:from>
    <xdr:to>
      <xdr:col>1</xdr:col>
      <xdr:colOff>706127</xdr:colOff>
      <xdr:row>318</xdr:row>
      <xdr:rowOff>98579</xdr:rowOff>
    </xdr:to>
    <xdr:pic>
      <xdr:nvPicPr>
        <xdr:cNvPr id="144" name="Image 143">
          <a:extLst>
            <a:ext uri="{FF2B5EF4-FFF2-40B4-BE49-F238E27FC236}">
              <a16:creationId xmlns:a16="http://schemas.microsoft.com/office/drawing/2014/main" id="{AD17B42A-88F8-E742-21C2-73B9632B0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15" y="65332706"/>
          <a:ext cx="698214" cy="698214"/>
        </a:xfrm>
        <a:prstGeom prst="rect">
          <a:avLst/>
        </a:prstGeom>
      </xdr:spPr>
    </xdr:pic>
    <xdr:clientData/>
  </xdr:twoCellAnchor>
  <xdr:twoCellAnchor editAs="oneCell">
    <xdr:from>
      <xdr:col>0</xdr:col>
      <xdr:colOff>181708</xdr:colOff>
      <xdr:row>317</xdr:row>
      <xdr:rowOff>252045</xdr:rowOff>
    </xdr:from>
    <xdr:to>
      <xdr:col>1</xdr:col>
      <xdr:colOff>721661</xdr:colOff>
      <xdr:row>322</xdr:row>
      <xdr:rowOff>41720</xdr:rowOff>
    </xdr:to>
    <xdr:pic>
      <xdr:nvPicPr>
        <xdr:cNvPr id="146" name="Image 145">
          <a:extLst>
            <a:ext uri="{FF2B5EF4-FFF2-40B4-BE49-F238E27FC236}">
              <a16:creationId xmlns:a16="http://schemas.microsoft.com/office/drawing/2014/main" id="{9304FEAD-B34E-F93F-2FA7-B7937B30D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08" y="65877830"/>
          <a:ext cx="739245" cy="739245"/>
        </a:xfrm>
        <a:prstGeom prst="rect">
          <a:avLst/>
        </a:prstGeom>
      </xdr:spPr>
    </xdr:pic>
    <xdr:clientData/>
  </xdr:twoCellAnchor>
  <xdr:twoCellAnchor editAs="oneCell">
    <xdr:from>
      <xdr:col>0</xdr:col>
      <xdr:colOff>187569</xdr:colOff>
      <xdr:row>321</xdr:row>
      <xdr:rowOff>52755</xdr:rowOff>
    </xdr:from>
    <xdr:to>
      <xdr:col>1</xdr:col>
      <xdr:colOff>702023</xdr:colOff>
      <xdr:row>324</xdr:row>
      <xdr:rowOff>98579</xdr:rowOff>
    </xdr:to>
    <xdr:pic>
      <xdr:nvPicPr>
        <xdr:cNvPr id="148" name="Image 147">
          <a:extLst>
            <a:ext uri="{FF2B5EF4-FFF2-40B4-BE49-F238E27FC236}">
              <a16:creationId xmlns:a16="http://schemas.microsoft.com/office/drawing/2014/main" id="{385ECEB8-B5A9-2ABF-3D9B-7D5C6BB85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69" y="66469847"/>
          <a:ext cx="709936" cy="709936"/>
        </a:xfrm>
        <a:prstGeom prst="rect">
          <a:avLst/>
        </a:prstGeom>
      </xdr:spPr>
    </xdr:pic>
    <xdr:clientData/>
  </xdr:twoCellAnchor>
  <xdr:twoCellAnchor editAs="oneCell">
    <xdr:from>
      <xdr:col>0</xdr:col>
      <xdr:colOff>175846</xdr:colOff>
      <xdr:row>323</xdr:row>
      <xdr:rowOff>193430</xdr:rowOff>
    </xdr:from>
    <xdr:to>
      <xdr:col>1</xdr:col>
      <xdr:colOff>686491</xdr:colOff>
      <xdr:row>326</xdr:row>
      <xdr:rowOff>98577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40928D08-A01F-2BB5-3F4F-8BEFF537E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46" y="66968076"/>
          <a:ext cx="709937" cy="709937"/>
        </a:xfrm>
        <a:prstGeom prst="rect">
          <a:avLst/>
        </a:prstGeom>
      </xdr:spPr>
    </xdr:pic>
    <xdr:clientData/>
  </xdr:twoCellAnchor>
  <xdr:twoCellAnchor editAs="oneCell">
    <xdr:from>
      <xdr:col>0</xdr:col>
      <xdr:colOff>187570</xdr:colOff>
      <xdr:row>325</xdr:row>
      <xdr:rowOff>199293</xdr:rowOff>
    </xdr:from>
    <xdr:to>
      <xdr:col>1</xdr:col>
      <xdr:colOff>702024</xdr:colOff>
      <xdr:row>328</xdr:row>
      <xdr:rowOff>112060</xdr:rowOff>
    </xdr:to>
    <xdr:pic>
      <xdr:nvPicPr>
        <xdr:cNvPr id="152" name="Image 151">
          <a:extLst>
            <a:ext uri="{FF2B5EF4-FFF2-40B4-BE49-F238E27FC236}">
              <a16:creationId xmlns:a16="http://schemas.microsoft.com/office/drawing/2014/main" id="{6A843AF9-5935-A5C5-D24D-FF62669EA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70" y="67472170"/>
          <a:ext cx="709936" cy="709936"/>
        </a:xfrm>
        <a:prstGeom prst="rect">
          <a:avLst/>
        </a:prstGeom>
      </xdr:spPr>
    </xdr:pic>
    <xdr:clientData/>
  </xdr:twoCellAnchor>
  <xdr:twoCellAnchor editAs="oneCell">
    <xdr:from>
      <xdr:col>1</xdr:col>
      <xdr:colOff>5861</xdr:colOff>
      <xdr:row>327</xdr:row>
      <xdr:rowOff>211013</xdr:rowOff>
    </xdr:from>
    <xdr:to>
      <xdr:col>1</xdr:col>
      <xdr:colOff>705687</xdr:colOff>
      <xdr:row>330</xdr:row>
      <xdr:rowOff>96523</xdr:rowOff>
    </xdr:to>
    <xdr:pic>
      <xdr:nvPicPr>
        <xdr:cNvPr id="154" name="Image 153">
          <a:extLst>
            <a:ext uri="{FF2B5EF4-FFF2-40B4-BE49-F238E27FC236}">
              <a16:creationId xmlns:a16="http://schemas.microsoft.com/office/drawing/2014/main" id="{73168C8A-E58C-E6F9-AAE4-6A25FE406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153" y="67982121"/>
          <a:ext cx="686491" cy="686491"/>
        </a:xfrm>
        <a:prstGeom prst="rect">
          <a:avLst/>
        </a:prstGeom>
      </xdr:spPr>
    </xdr:pic>
    <xdr:clientData/>
  </xdr:twoCellAnchor>
  <xdr:twoCellAnchor editAs="oneCell">
    <xdr:from>
      <xdr:col>1</xdr:col>
      <xdr:colOff>99647</xdr:colOff>
      <xdr:row>333</xdr:row>
      <xdr:rowOff>70337</xdr:rowOff>
    </xdr:from>
    <xdr:to>
      <xdr:col>1</xdr:col>
      <xdr:colOff>706128</xdr:colOff>
      <xdr:row>336</xdr:row>
      <xdr:rowOff>131402</xdr:rowOff>
    </xdr:to>
    <xdr:pic>
      <xdr:nvPicPr>
        <xdr:cNvPr id="156" name="Image 155">
          <a:extLst>
            <a:ext uri="{FF2B5EF4-FFF2-40B4-BE49-F238E27FC236}">
              <a16:creationId xmlns:a16="http://schemas.microsoft.com/office/drawing/2014/main" id="{B84ACFCC-A77D-A095-36BB-AD9644E42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939" y="69113399"/>
          <a:ext cx="610291" cy="610291"/>
        </a:xfrm>
        <a:prstGeom prst="rect">
          <a:avLst/>
        </a:prstGeom>
      </xdr:spPr>
    </xdr:pic>
    <xdr:clientData/>
  </xdr:twoCellAnchor>
  <xdr:twoCellAnchor editAs="oneCell">
    <xdr:from>
      <xdr:col>0</xdr:col>
      <xdr:colOff>128954</xdr:colOff>
      <xdr:row>379</xdr:row>
      <xdr:rowOff>275493</xdr:rowOff>
    </xdr:from>
    <xdr:to>
      <xdr:col>1</xdr:col>
      <xdr:colOff>821599</xdr:colOff>
      <xdr:row>382</xdr:row>
      <xdr:rowOff>98288</xdr:rowOff>
    </xdr:to>
    <xdr:pic>
      <xdr:nvPicPr>
        <xdr:cNvPr id="159" name="Image 158">
          <a:extLst>
            <a:ext uri="{FF2B5EF4-FFF2-40B4-BE49-F238E27FC236}">
              <a16:creationId xmlns:a16="http://schemas.microsoft.com/office/drawing/2014/main" id="{8EF2B534-AAC5-4BAC-E0CC-4EB67DC3D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54" y="79505908"/>
          <a:ext cx="903367" cy="903367"/>
        </a:xfrm>
        <a:prstGeom prst="rect">
          <a:avLst/>
        </a:prstGeom>
      </xdr:spPr>
    </xdr:pic>
    <xdr:clientData/>
  </xdr:twoCellAnchor>
  <xdr:twoCellAnchor editAs="oneCell">
    <xdr:from>
      <xdr:col>1</xdr:col>
      <xdr:colOff>93785</xdr:colOff>
      <xdr:row>376</xdr:row>
      <xdr:rowOff>59714</xdr:rowOff>
    </xdr:from>
    <xdr:to>
      <xdr:col>1</xdr:col>
      <xdr:colOff>702419</xdr:colOff>
      <xdr:row>378</xdr:row>
      <xdr:rowOff>229</xdr:rowOff>
    </xdr:to>
    <xdr:pic>
      <xdr:nvPicPr>
        <xdr:cNvPr id="164" name="Image 163">
          <a:extLst>
            <a:ext uri="{FF2B5EF4-FFF2-40B4-BE49-F238E27FC236}">
              <a16:creationId xmlns:a16="http://schemas.microsoft.com/office/drawing/2014/main" id="{4EC50861-2992-6A73-020D-241593E1F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78211606"/>
          <a:ext cx="601014" cy="662070"/>
        </a:xfrm>
        <a:prstGeom prst="rect">
          <a:avLst/>
        </a:prstGeom>
      </xdr:spPr>
    </xdr:pic>
    <xdr:clientData/>
  </xdr:twoCellAnchor>
  <xdr:twoCellAnchor editAs="oneCell">
    <xdr:from>
      <xdr:col>1</xdr:col>
      <xdr:colOff>111369</xdr:colOff>
      <xdr:row>372</xdr:row>
      <xdr:rowOff>62755</xdr:rowOff>
    </xdr:from>
    <xdr:to>
      <xdr:col>1</xdr:col>
      <xdr:colOff>575257</xdr:colOff>
      <xdr:row>373</xdr:row>
      <xdr:rowOff>285622</xdr:rowOff>
    </xdr:to>
    <xdr:pic>
      <xdr:nvPicPr>
        <xdr:cNvPr id="168" name="Image 167">
          <a:extLst>
            <a:ext uri="{FF2B5EF4-FFF2-40B4-BE49-F238E27FC236}">
              <a16:creationId xmlns:a16="http://schemas.microsoft.com/office/drawing/2014/main" id="{60EEC0E1-52E4-F0B0-552E-74CB11821F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35" t="9666"/>
        <a:stretch/>
      </xdr:blipFill>
      <xdr:spPr>
        <a:xfrm>
          <a:off x="310661" y="76192417"/>
          <a:ext cx="463888" cy="543057"/>
        </a:xfrm>
        <a:prstGeom prst="rect">
          <a:avLst/>
        </a:prstGeom>
      </xdr:spPr>
    </xdr:pic>
    <xdr:clientData/>
  </xdr:twoCellAnchor>
  <xdr:twoCellAnchor editAs="oneCell">
    <xdr:from>
      <xdr:col>1</xdr:col>
      <xdr:colOff>111370</xdr:colOff>
      <xdr:row>47</xdr:row>
      <xdr:rowOff>27482</xdr:rowOff>
    </xdr:from>
    <xdr:to>
      <xdr:col>1</xdr:col>
      <xdr:colOff>701187</xdr:colOff>
      <xdr:row>47</xdr:row>
      <xdr:rowOff>555245</xdr:rowOff>
    </xdr:to>
    <xdr:pic>
      <xdr:nvPicPr>
        <xdr:cNvPr id="172" name="Image 171">
          <a:extLst>
            <a:ext uri="{FF2B5EF4-FFF2-40B4-BE49-F238E27FC236}">
              <a16:creationId xmlns:a16="http://schemas.microsoft.com/office/drawing/2014/main" id="{3199B994-D33B-5494-CB91-2A85517C6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662" y="8151574"/>
          <a:ext cx="584102" cy="533478"/>
        </a:xfrm>
        <a:prstGeom prst="rect">
          <a:avLst/>
        </a:prstGeom>
      </xdr:spPr>
    </xdr:pic>
    <xdr:clientData/>
  </xdr:twoCellAnchor>
  <xdr:twoCellAnchor editAs="oneCell">
    <xdr:from>
      <xdr:col>1</xdr:col>
      <xdr:colOff>23447</xdr:colOff>
      <xdr:row>47</xdr:row>
      <xdr:rowOff>562709</xdr:rowOff>
    </xdr:from>
    <xdr:to>
      <xdr:col>1</xdr:col>
      <xdr:colOff>707885</xdr:colOff>
      <xdr:row>49</xdr:row>
      <xdr:rowOff>35861</xdr:rowOff>
    </xdr:to>
    <xdr:pic>
      <xdr:nvPicPr>
        <xdr:cNvPr id="174" name="Image 173">
          <a:extLst>
            <a:ext uri="{FF2B5EF4-FFF2-40B4-BE49-F238E27FC236}">
              <a16:creationId xmlns:a16="http://schemas.microsoft.com/office/drawing/2014/main" id="{5A340945-8B70-F1F4-765E-98B1C088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739" y="8686801"/>
          <a:ext cx="680628" cy="680628"/>
        </a:xfrm>
        <a:prstGeom prst="rect">
          <a:avLst/>
        </a:prstGeom>
      </xdr:spPr>
    </xdr:pic>
    <xdr:clientData/>
  </xdr:twoCellAnchor>
  <xdr:twoCellAnchor editAs="oneCell">
    <xdr:from>
      <xdr:col>1</xdr:col>
      <xdr:colOff>169986</xdr:colOff>
      <xdr:row>49</xdr:row>
      <xdr:rowOff>31266</xdr:rowOff>
    </xdr:from>
    <xdr:to>
      <xdr:col>1</xdr:col>
      <xdr:colOff>629690</xdr:colOff>
      <xdr:row>49</xdr:row>
      <xdr:rowOff>556039</xdr:rowOff>
    </xdr:to>
    <xdr:pic>
      <xdr:nvPicPr>
        <xdr:cNvPr id="175" name="Image 174">
          <a:extLst>
            <a:ext uri="{FF2B5EF4-FFF2-40B4-BE49-F238E27FC236}">
              <a16:creationId xmlns:a16="http://schemas.microsoft.com/office/drawing/2014/main" id="{92D2AB54-5ACA-370E-1C42-7660C21C1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69278" y="9362835"/>
          <a:ext cx="446369" cy="532393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49</xdr:row>
      <xdr:rowOff>551674</xdr:rowOff>
    </xdr:from>
    <xdr:to>
      <xdr:col>1</xdr:col>
      <xdr:colOff>726832</xdr:colOff>
      <xdr:row>51</xdr:row>
      <xdr:rowOff>41721</xdr:rowOff>
    </xdr:to>
    <xdr:pic>
      <xdr:nvPicPr>
        <xdr:cNvPr id="179" name="Image 178">
          <a:extLst>
            <a:ext uri="{FF2B5EF4-FFF2-40B4-BE49-F238E27FC236}">
              <a16:creationId xmlns:a16="http://schemas.microsoft.com/office/drawing/2014/main" id="{B7B53DC7-2C86-F219-2342-45E1C7338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9883243"/>
          <a:ext cx="697524" cy="697524"/>
        </a:xfrm>
        <a:prstGeom prst="rect">
          <a:avLst/>
        </a:prstGeom>
      </xdr:spPr>
    </xdr:pic>
    <xdr:clientData/>
  </xdr:twoCellAnchor>
  <xdr:twoCellAnchor editAs="oneCell">
    <xdr:from>
      <xdr:col>0</xdr:col>
      <xdr:colOff>187569</xdr:colOff>
      <xdr:row>50</xdr:row>
      <xdr:rowOff>463061</xdr:rowOff>
    </xdr:from>
    <xdr:to>
      <xdr:col>1</xdr:col>
      <xdr:colOff>803721</xdr:colOff>
      <xdr:row>52</xdr:row>
      <xdr:rowOff>59599</xdr:rowOff>
    </xdr:to>
    <xdr:pic>
      <xdr:nvPicPr>
        <xdr:cNvPr id="182" name="Image 181">
          <a:extLst>
            <a:ext uri="{FF2B5EF4-FFF2-40B4-BE49-F238E27FC236}">
              <a16:creationId xmlns:a16="http://schemas.microsoft.com/office/drawing/2014/main" id="{CDEB1341-56BB-A31F-DEA8-596871A35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69" y="10398369"/>
          <a:ext cx="815444" cy="815444"/>
        </a:xfrm>
        <a:prstGeom prst="rect">
          <a:avLst/>
        </a:prstGeom>
      </xdr:spPr>
    </xdr:pic>
    <xdr:clientData/>
  </xdr:twoCellAnchor>
  <xdr:twoCellAnchor editAs="oneCell">
    <xdr:from>
      <xdr:col>1</xdr:col>
      <xdr:colOff>35170</xdr:colOff>
      <xdr:row>51</xdr:row>
      <xdr:rowOff>522367</xdr:rowOff>
    </xdr:from>
    <xdr:to>
      <xdr:col>1</xdr:col>
      <xdr:colOff>742804</xdr:colOff>
      <xdr:row>53</xdr:row>
      <xdr:rowOff>35859</xdr:rowOff>
    </xdr:to>
    <xdr:pic>
      <xdr:nvPicPr>
        <xdr:cNvPr id="188" name="Image 187">
          <a:extLst>
            <a:ext uri="{FF2B5EF4-FFF2-40B4-BE49-F238E27FC236}">
              <a16:creationId xmlns:a16="http://schemas.microsoft.com/office/drawing/2014/main" id="{8E2B6D34-B0D5-E1C3-60CD-47BDFDC5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62" y="11061413"/>
          <a:ext cx="720969" cy="720969"/>
        </a:xfrm>
        <a:prstGeom prst="rect">
          <a:avLst/>
        </a:prstGeom>
      </xdr:spPr>
    </xdr:pic>
    <xdr:clientData/>
  </xdr:twoCellAnchor>
  <xdr:twoCellAnchor editAs="oneCell">
    <xdr:from>
      <xdr:col>1</xdr:col>
      <xdr:colOff>41031</xdr:colOff>
      <xdr:row>56</xdr:row>
      <xdr:rowOff>504783</xdr:rowOff>
    </xdr:from>
    <xdr:to>
      <xdr:col>1</xdr:col>
      <xdr:colOff>783688</xdr:colOff>
      <xdr:row>58</xdr:row>
      <xdr:rowOff>55203</xdr:rowOff>
    </xdr:to>
    <xdr:pic>
      <xdr:nvPicPr>
        <xdr:cNvPr id="1088" name="Image 1087">
          <a:extLst>
            <a:ext uri="{FF2B5EF4-FFF2-40B4-BE49-F238E27FC236}">
              <a16:creationId xmlns:a16="http://schemas.microsoft.com/office/drawing/2014/main" id="{A8599884-93A8-B9CB-E451-873B1BB7D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23" y="14062521"/>
          <a:ext cx="750277" cy="750277"/>
        </a:xfrm>
        <a:prstGeom prst="rect">
          <a:avLst/>
        </a:prstGeom>
      </xdr:spPr>
    </xdr:pic>
    <xdr:clientData/>
  </xdr:twoCellAnchor>
  <xdr:twoCellAnchor editAs="oneCell">
    <xdr:from>
      <xdr:col>1</xdr:col>
      <xdr:colOff>41030</xdr:colOff>
      <xdr:row>63</xdr:row>
      <xdr:rowOff>468922</xdr:rowOff>
    </xdr:from>
    <xdr:to>
      <xdr:col>1</xdr:col>
      <xdr:colOff>784377</xdr:colOff>
      <xdr:row>65</xdr:row>
      <xdr:rowOff>16222</xdr:rowOff>
    </xdr:to>
    <xdr:pic>
      <xdr:nvPicPr>
        <xdr:cNvPr id="1096" name="Image 1095">
          <a:extLst>
            <a:ext uri="{FF2B5EF4-FFF2-40B4-BE49-F238E27FC236}">
              <a16:creationId xmlns:a16="http://schemas.microsoft.com/office/drawing/2014/main" id="{77BB6A49-4692-3CCF-84A1-327A49486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22" y="19712353"/>
          <a:ext cx="750967" cy="750967"/>
        </a:xfrm>
        <a:prstGeom prst="rect">
          <a:avLst/>
        </a:prstGeom>
      </xdr:spPr>
    </xdr:pic>
    <xdr:clientData/>
  </xdr:twoCellAnchor>
  <xdr:twoCellAnchor editAs="oneCell">
    <xdr:from>
      <xdr:col>1</xdr:col>
      <xdr:colOff>93785</xdr:colOff>
      <xdr:row>88</xdr:row>
      <xdr:rowOff>87923</xdr:rowOff>
    </xdr:from>
    <xdr:to>
      <xdr:col>1</xdr:col>
      <xdr:colOff>631685</xdr:colOff>
      <xdr:row>91</xdr:row>
      <xdr:rowOff>76891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E136F96-4641-E9BB-DEC0-03FBA84A1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24729831"/>
          <a:ext cx="534090" cy="534090"/>
        </a:xfrm>
        <a:prstGeom prst="rect">
          <a:avLst/>
        </a:prstGeom>
      </xdr:spPr>
    </xdr:pic>
    <xdr:clientData/>
  </xdr:twoCellAnchor>
  <xdr:twoCellAnchor editAs="oneCell">
    <xdr:from>
      <xdr:col>1</xdr:col>
      <xdr:colOff>41028</xdr:colOff>
      <xdr:row>111</xdr:row>
      <xdr:rowOff>117231</xdr:rowOff>
    </xdr:from>
    <xdr:to>
      <xdr:col>1</xdr:col>
      <xdr:colOff>817642</xdr:colOff>
      <xdr:row>113</xdr:row>
      <xdr:rowOff>174487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1ED18FE-AF08-4819-896F-8613B53BF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20" y="28575000"/>
          <a:ext cx="786139" cy="786139"/>
        </a:xfrm>
        <a:prstGeom prst="rect">
          <a:avLst/>
        </a:prstGeom>
      </xdr:spPr>
    </xdr:pic>
    <xdr:clientData/>
  </xdr:twoCellAnchor>
  <xdr:twoCellAnchor editAs="oneCell">
    <xdr:from>
      <xdr:col>1</xdr:col>
      <xdr:colOff>35170</xdr:colOff>
      <xdr:row>112</xdr:row>
      <xdr:rowOff>216878</xdr:rowOff>
    </xdr:from>
    <xdr:to>
      <xdr:col>1</xdr:col>
      <xdr:colOff>803722</xdr:colOff>
      <xdr:row>115</xdr:row>
      <xdr:rowOff>16224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05B1E63-902A-62B8-E26C-36360A8C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62" y="28979447"/>
          <a:ext cx="768552" cy="768552"/>
        </a:xfrm>
        <a:prstGeom prst="rect">
          <a:avLst/>
        </a:prstGeom>
      </xdr:spPr>
    </xdr:pic>
    <xdr:clientData/>
  </xdr:twoCellAnchor>
  <xdr:twoCellAnchor editAs="oneCell">
    <xdr:from>
      <xdr:col>1</xdr:col>
      <xdr:colOff>87923</xdr:colOff>
      <xdr:row>247</xdr:row>
      <xdr:rowOff>222738</xdr:rowOff>
    </xdr:from>
    <xdr:to>
      <xdr:col>1</xdr:col>
      <xdr:colOff>589481</xdr:colOff>
      <xdr:row>250</xdr:row>
      <xdr:rowOff>53736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30E487B-80FA-9324-99A4-06600A5AD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15" y="52970723"/>
          <a:ext cx="516798" cy="524418"/>
        </a:xfrm>
        <a:prstGeom prst="rect">
          <a:avLst/>
        </a:prstGeom>
      </xdr:spPr>
    </xdr:pic>
    <xdr:clientData/>
  </xdr:twoCellAnchor>
  <xdr:twoCellAnchor>
    <xdr:from>
      <xdr:col>1</xdr:col>
      <xdr:colOff>17585</xdr:colOff>
      <xdr:row>225</xdr:row>
      <xdr:rowOff>146539</xdr:rowOff>
    </xdr:from>
    <xdr:to>
      <xdr:col>1</xdr:col>
      <xdr:colOff>736469</xdr:colOff>
      <xdr:row>229</xdr:row>
      <xdr:rowOff>16613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E10AFB9-9E83-43FA-8818-59AED0A9A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877" y="49916862"/>
          <a:ext cx="718884" cy="737582"/>
        </a:xfrm>
        <a:prstGeom prst="rect">
          <a:avLst/>
        </a:prstGeom>
      </xdr:spPr>
    </xdr:pic>
    <xdr:clientData/>
  </xdr:twoCellAnchor>
  <xdr:twoCellAnchor>
    <xdr:from>
      <xdr:col>1</xdr:col>
      <xdr:colOff>11723</xdr:colOff>
      <xdr:row>227</xdr:row>
      <xdr:rowOff>134816</xdr:rowOff>
    </xdr:from>
    <xdr:to>
      <xdr:col>1</xdr:col>
      <xdr:colOff>724703</xdr:colOff>
      <xdr:row>230</xdr:row>
      <xdr:rowOff>176637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346DA7E0-DCF2-4002-AD0A-B409FC951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15" y="50292001"/>
          <a:ext cx="712980" cy="727621"/>
        </a:xfrm>
        <a:prstGeom prst="rect">
          <a:avLst/>
        </a:prstGeom>
      </xdr:spPr>
    </xdr:pic>
    <xdr:clientData/>
  </xdr:twoCellAnchor>
  <xdr:twoCellAnchor>
    <xdr:from>
      <xdr:col>0</xdr:col>
      <xdr:colOff>193430</xdr:colOff>
      <xdr:row>229</xdr:row>
      <xdr:rowOff>146538</xdr:rowOff>
    </xdr:from>
    <xdr:to>
      <xdr:col>1</xdr:col>
      <xdr:colOff>735093</xdr:colOff>
      <xdr:row>233</xdr:row>
      <xdr:rowOff>4745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FD6B377-A90F-48C7-AC3B-EE1251867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30" y="50350615"/>
          <a:ext cx="740955" cy="725715"/>
        </a:xfrm>
        <a:prstGeom prst="rect">
          <a:avLst/>
        </a:prstGeom>
      </xdr:spPr>
    </xdr:pic>
    <xdr:clientData/>
  </xdr:twoCellAnchor>
  <xdr:twoCellAnchor>
    <xdr:from>
      <xdr:col>0</xdr:col>
      <xdr:colOff>187569</xdr:colOff>
      <xdr:row>231</xdr:row>
      <xdr:rowOff>146538</xdr:rowOff>
    </xdr:from>
    <xdr:to>
      <xdr:col>1</xdr:col>
      <xdr:colOff>707677</xdr:colOff>
      <xdr:row>234</xdr:row>
      <xdr:rowOff>180737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7759C4D0-B6EB-4BDA-AF7E-EC3ED083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69" y="50784369"/>
          <a:ext cx="719400" cy="719999"/>
        </a:xfrm>
        <a:prstGeom prst="rect">
          <a:avLst/>
        </a:prstGeom>
      </xdr:spPr>
    </xdr:pic>
    <xdr:clientData/>
  </xdr:twoCellAnchor>
  <xdr:twoCellAnchor>
    <xdr:from>
      <xdr:col>1</xdr:col>
      <xdr:colOff>5861</xdr:colOff>
      <xdr:row>233</xdr:row>
      <xdr:rowOff>181705</xdr:rowOff>
    </xdr:from>
    <xdr:to>
      <xdr:col>1</xdr:col>
      <xdr:colOff>718842</xdr:colOff>
      <xdr:row>237</xdr:row>
      <xdr:rowOff>24233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2609ACF-C4ED-4CF6-ABD6-CB6D43BD8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153" y="51253290"/>
          <a:ext cx="712981" cy="727620"/>
        </a:xfrm>
        <a:prstGeom prst="rect">
          <a:avLst/>
        </a:prstGeom>
      </xdr:spPr>
    </xdr:pic>
    <xdr:clientData/>
  </xdr:twoCellAnchor>
  <xdr:twoCellAnchor>
    <xdr:from>
      <xdr:col>1</xdr:col>
      <xdr:colOff>23446</xdr:colOff>
      <xdr:row>235</xdr:row>
      <xdr:rowOff>158261</xdr:rowOff>
    </xdr:from>
    <xdr:to>
      <xdr:col>1</xdr:col>
      <xdr:colOff>735122</xdr:colOff>
      <xdr:row>239</xdr:row>
      <xdr:rowOff>18374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B48708D-924F-41DD-9F26-F34202046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738" y="51681184"/>
          <a:ext cx="711676" cy="727621"/>
        </a:xfrm>
        <a:prstGeom prst="rect">
          <a:avLst/>
        </a:prstGeom>
      </xdr:spPr>
    </xdr:pic>
    <xdr:clientData/>
  </xdr:twoCellAnchor>
  <xdr:twoCellAnchor>
    <xdr:from>
      <xdr:col>0</xdr:col>
      <xdr:colOff>120162</xdr:colOff>
      <xdr:row>237</xdr:row>
      <xdr:rowOff>28209</xdr:rowOff>
    </xdr:from>
    <xdr:to>
      <xdr:col>1</xdr:col>
      <xdr:colOff>871538</xdr:colOff>
      <xdr:row>241</xdr:row>
      <xdr:rowOff>33338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C08218D0-7D2A-48B8-AFAE-B2EDB5A6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62" y="53377734"/>
          <a:ext cx="951401" cy="871904"/>
        </a:xfrm>
        <a:prstGeom prst="rect">
          <a:avLst/>
        </a:prstGeom>
      </xdr:spPr>
    </xdr:pic>
    <xdr:clientData/>
  </xdr:twoCellAnchor>
  <xdr:twoCellAnchor>
    <xdr:from>
      <xdr:col>1</xdr:col>
      <xdr:colOff>35170</xdr:colOff>
      <xdr:row>239</xdr:row>
      <xdr:rowOff>158261</xdr:rowOff>
    </xdr:from>
    <xdr:to>
      <xdr:col>1</xdr:col>
      <xdr:colOff>754570</xdr:colOff>
      <xdr:row>243</xdr:row>
      <xdr:rowOff>14563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6C18C2ED-A80B-4120-A99C-B5FBA1F20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62" y="52548692"/>
          <a:ext cx="719400" cy="723809"/>
        </a:xfrm>
        <a:prstGeom prst="rect">
          <a:avLst/>
        </a:prstGeom>
      </xdr:spPr>
    </xdr:pic>
    <xdr:clientData/>
  </xdr:twoCellAnchor>
  <xdr:twoCellAnchor>
    <xdr:from>
      <xdr:col>0</xdr:col>
      <xdr:colOff>193431</xdr:colOff>
      <xdr:row>241</xdr:row>
      <xdr:rowOff>187569</xdr:rowOff>
    </xdr:from>
    <xdr:to>
      <xdr:col>1</xdr:col>
      <xdr:colOff>719454</xdr:colOff>
      <xdr:row>245</xdr:row>
      <xdr:rowOff>28632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95D12792-8023-4F11-B0B7-39A2B7C6F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31" y="53011754"/>
          <a:ext cx="725315" cy="708570"/>
        </a:xfrm>
        <a:prstGeom prst="rect">
          <a:avLst/>
        </a:prstGeom>
      </xdr:spPr>
    </xdr:pic>
    <xdr:clientData/>
  </xdr:twoCellAnchor>
  <xdr:twoCellAnchor>
    <xdr:from>
      <xdr:col>1</xdr:col>
      <xdr:colOff>3902</xdr:colOff>
      <xdr:row>243</xdr:row>
      <xdr:rowOff>167070</xdr:rowOff>
    </xdr:from>
    <xdr:to>
      <xdr:col>1</xdr:col>
      <xdr:colOff>720092</xdr:colOff>
      <xdr:row>247</xdr:row>
      <xdr:rowOff>29088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499CE42D-7793-49BC-AE61-EE309A129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194" y="53425008"/>
          <a:ext cx="716190" cy="729526"/>
        </a:xfrm>
        <a:prstGeom prst="rect">
          <a:avLst/>
        </a:prstGeom>
      </xdr:spPr>
    </xdr:pic>
    <xdr:clientData/>
  </xdr:twoCellAnchor>
  <xdr:twoCellAnchor>
    <xdr:from>
      <xdr:col>1</xdr:col>
      <xdr:colOff>221319</xdr:colOff>
      <xdr:row>271</xdr:row>
      <xdr:rowOff>0</xdr:rowOff>
    </xdr:from>
    <xdr:to>
      <xdr:col>1</xdr:col>
      <xdr:colOff>573224</xdr:colOff>
      <xdr:row>272</xdr:row>
      <xdr:rowOff>174052</xdr:rowOff>
    </xdr:to>
    <xdr:pic>
      <xdr:nvPicPr>
        <xdr:cNvPr id="37" name="image109.png">
          <a:extLst>
            <a:ext uri="{FF2B5EF4-FFF2-40B4-BE49-F238E27FC236}">
              <a16:creationId xmlns:a16="http://schemas.microsoft.com/office/drawing/2014/main" id="{D7613C40-0925-4BED-984A-245287081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11" y="58123015"/>
          <a:ext cx="351905" cy="355760"/>
        </a:xfrm>
        <a:prstGeom prst="rect">
          <a:avLst/>
        </a:prstGeom>
      </xdr:spPr>
    </xdr:pic>
    <xdr:clientData/>
  </xdr:twoCellAnchor>
  <xdr:twoCellAnchor>
    <xdr:from>
      <xdr:col>1</xdr:col>
      <xdr:colOff>205153</xdr:colOff>
      <xdr:row>272</xdr:row>
      <xdr:rowOff>173332</xdr:rowOff>
    </xdr:from>
    <xdr:to>
      <xdr:col>1</xdr:col>
      <xdr:colOff>575294</xdr:colOff>
      <xdr:row>274</xdr:row>
      <xdr:rowOff>172867</xdr:rowOff>
    </xdr:to>
    <xdr:pic>
      <xdr:nvPicPr>
        <xdr:cNvPr id="38" name="image110.png">
          <a:extLst>
            <a:ext uri="{FF2B5EF4-FFF2-40B4-BE49-F238E27FC236}">
              <a16:creationId xmlns:a16="http://schemas.microsoft.com/office/drawing/2014/main" id="{812CBBAF-E228-4C76-846D-A8F3EE440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445" y="58478055"/>
          <a:ext cx="370141" cy="362950"/>
        </a:xfrm>
        <a:prstGeom prst="rect">
          <a:avLst/>
        </a:prstGeom>
      </xdr:spPr>
    </xdr:pic>
    <xdr:clientData/>
  </xdr:twoCellAnchor>
  <xdr:twoCellAnchor>
    <xdr:from>
      <xdr:col>1</xdr:col>
      <xdr:colOff>232860</xdr:colOff>
      <xdr:row>275</xdr:row>
      <xdr:rowOff>26837</xdr:rowOff>
    </xdr:from>
    <xdr:to>
      <xdr:col>1</xdr:col>
      <xdr:colOff>543838</xdr:colOff>
      <xdr:row>277</xdr:row>
      <xdr:rowOff>33991</xdr:rowOff>
    </xdr:to>
    <xdr:pic>
      <xdr:nvPicPr>
        <xdr:cNvPr id="40" name="image111.png">
          <a:extLst>
            <a:ext uri="{FF2B5EF4-FFF2-40B4-BE49-F238E27FC236}">
              <a16:creationId xmlns:a16="http://schemas.microsoft.com/office/drawing/2014/main" id="{07A7C7FE-C073-4B10-954F-6F427400C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152" y="58876683"/>
          <a:ext cx="310978" cy="370570"/>
        </a:xfrm>
        <a:prstGeom prst="rect">
          <a:avLst/>
        </a:prstGeom>
      </xdr:spPr>
    </xdr:pic>
    <xdr:clientData/>
  </xdr:twoCellAnchor>
  <xdr:twoCellAnchor>
    <xdr:from>
      <xdr:col>1</xdr:col>
      <xdr:colOff>222739</xdr:colOff>
      <xdr:row>277</xdr:row>
      <xdr:rowOff>29308</xdr:rowOff>
    </xdr:from>
    <xdr:to>
      <xdr:col>1</xdr:col>
      <xdr:colOff>558794</xdr:colOff>
      <xdr:row>279</xdr:row>
      <xdr:rowOff>893</xdr:rowOff>
    </xdr:to>
    <xdr:pic>
      <xdr:nvPicPr>
        <xdr:cNvPr id="42" name="image112.png">
          <a:extLst>
            <a:ext uri="{FF2B5EF4-FFF2-40B4-BE49-F238E27FC236}">
              <a16:creationId xmlns:a16="http://schemas.microsoft.com/office/drawing/2014/main" id="{F97A6E21-563A-4387-9ACD-CC3A4AA15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31" y="59242570"/>
          <a:ext cx="336055" cy="335000"/>
        </a:xfrm>
        <a:prstGeom prst="rect">
          <a:avLst/>
        </a:prstGeom>
      </xdr:spPr>
    </xdr:pic>
    <xdr:clientData/>
  </xdr:twoCellAnchor>
  <xdr:twoCellAnchor>
    <xdr:from>
      <xdr:col>1</xdr:col>
      <xdr:colOff>214526</xdr:colOff>
      <xdr:row>279</xdr:row>
      <xdr:rowOff>27179</xdr:rowOff>
    </xdr:from>
    <xdr:to>
      <xdr:col>1</xdr:col>
      <xdr:colOff>547345</xdr:colOff>
      <xdr:row>280</xdr:row>
      <xdr:rowOff>176661</xdr:rowOff>
    </xdr:to>
    <xdr:pic>
      <xdr:nvPicPr>
        <xdr:cNvPr id="44" name="image113.png">
          <a:extLst>
            <a:ext uri="{FF2B5EF4-FFF2-40B4-BE49-F238E27FC236}">
              <a16:creationId xmlns:a16="http://schemas.microsoft.com/office/drawing/2014/main" id="{C807E8BB-EE88-4954-B655-07502D75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818" y="59603856"/>
          <a:ext cx="332819" cy="331190"/>
        </a:xfrm>
        <a:prstGeom prst="rect">
          <a:avLst/>
        </a:prstGeom>
      </xdr:spPr>
    </xdr:pic>
    <xdr:clientData/>
  </xdr:twoCellAnchor>
  <xdr:twoCellAnchor editAs="oneCell">
    <xdr:from>
      <xdr:col>0</xdr:col>
      <xdr:colOff>99646</xdr:colOff>
      <xdr:row>294</xdr:row>
      <xdr:rowOff>99646</xdr:rowOff>
    </xdr:from>
    <xdr:to>
      <xdr:col>1</xdr:col>
      <xdr:colOff>784379</xdr:colOff>
      <xdr:row>297</xdr:row>
      <xdr:rowOff>172035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3B0BAAD4-1BE7-BF20-E20A-820AF58BA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317"/>
        <a:stretch/>
      </xdr:blipFill>
      <xdr:spPr>
        <a:xfrm>
          <a:off x="99646" y="61763031"/>
          <a:ext cx="891645" cy="621323"/>
        </a:xfrm>
        <a:prstGeom prst="rect">
          <a:avLst/>
        </a:prstGeom>
      </xdr:spPr>
    </xdr:pic>
    <xdr:clientData/>
  </xdr:twoCellAnchor>
  <xdr:twoCellAnchor editAs="oneCell">
    <xdr:from>
      <xdr:col>0</xdr:col>
      <xdr:colOff>82062</xdr:colOff>
      <xdr:row>296</xdr:row>
      <xdr:rowOff>99647</xdr:rowOff>
    </xdr:from>
    <xdr:to>
      <xdr:col>1</xdr:col>
      <xdr:colOff>797861</xdr:colOff>
      <xdr:row>300</xdr:row>
      <xdr:rowOff>15533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DFACBE24-80D4-409D-5803-F671228822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180"/>
        <a:stretch/>
      </xdr:blipFill>
      <xdr:spPr>
        <a:xfrm>
          <a:off x="82062" y="62126447"/>
          <a:ext cx="915091" cy="638908"/>
        </a:xfrm>
        <a:prstGeom prst="rect">
          <a:avLst/>
        </a:prstGeom>
      </xdr:spPr>
    </xdr:pic>
    <xdr:clientData/>
  </xdr:twoCellAnchor>
  <xdr:twoCellAnchor editAs="oneCell">
    <xdr:from>
      <xdr:col>1</xdr:col>
      <xdr:colOff>157641</xdr:colOff>
      <xdr:row>300</xdr:row>
      <xdr:rowOff>0</xdr:rowOff>
    </xdr:from>
    <xdr:to>
      <xdr:col>1</xdr:col>
      <xdr:colOff>554794</xdr:colOff>
      <xdr:row>301</xdr:row>
      <xdr:rowOff>169838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8B0A78BA-2808-6B27-8F9A-6406E65C04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10" t="28349" r="26484" b="30809"/>
        <a:stretch/>
      </xdr:blipFill>
      <xdr:spPr>
        <a:xfrm>
          <a:off x="356933" y="62753631"/>
          <a:ext cx="393343" cy="363415"/>
        </a:xfrm>
        <a:prstGeom prst="rect">
          <a:avLst/>
        </a:prstGeom>
      </xdr:spPr>
    </xdr:pic>
    <xdr:clientData/>
  </xdr:twoCellAnchor>
  <xdr:twoCellAnchor editAs="oneCell">
    <xdr:from>
      <xdr:col>1</xdr:col>
      <xdr:colOff>61967</xdr:colOff>
      <xdr:row>301</xdr:row>
      <xdr:rowOff>95834</xdr:rowOff>
    </xdr:from>
    <xdr:to>
      <xdr:col>1</xdr:col>
      <xdr:colOff>625221</xdr:colOff>
      <xdr:row>304</xdr:row>
      <xdr:rowOff>112060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1B020156-6DBC-E31C-316D-335D54EA5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73" y="63520428"/>
          <a:ext cx="553729" cy="552007"/>
        </a:xfrm>
        <a:prstGeom prst="rect">
          <a:avLst/>
        </a:prstGeom>
      </xdr:spPr>
    </xdr:pic>
    <xdr:clientData/>
  </xdr:twoCellAnchor>
  <xdr:twoCellAnchor>
    <xdr:from>
      <xdr:col>1</xdr:col>
      <xdr:colOff>255849</xdr:colOff>
      <xdr:row>340</xdr:row>
      <xdr:rowOff>17663</xdr:rowOff>
    </xdr:from>
    <xdr:to>
      <xdr:col>1</xdr:col>
      <xdr:colOff>541254</xdr:colOff>
      <xdr:row>341</xdr:row>
      <xdr:rowOff>169587</xdr:rowOff>
    </xdr:to>
    <xdr:pic>
      <xdr:nvPicPr>
        <xdr:cNvPr id="68" name="image88.png">
          <a:extLst>
            <a:ext uri="{FF2B5EF4-FFF2-40B4-BE49-F238E27FC236}">
              <a16:creationId xmlns:a16="http://schemas.microsoft.com/office/drawing/2014/main" id="{878D90B0-55D0-4680-B4C5-AA980D11D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141" y="70344401"/>
          <a:ext cx="285405" cy="333632"/>
        </a:xfrm>
        <a:prstGeom prst="rect">
          <a:avLst/>
        </a:prstGeom>
      </xdr:spPr>
    </xdr:pic>
    <xdr:clientData/>
  </xdr:twoCellAnchor>
  <xdr:twoCellAnchor>
    <xdr:from>
      <xdr:col>1</xdr:col>
      <xdr:colOff>263770</xdr:colOff>
      <xdr:row>336</xdr:row>
      <xdr:rowOff>18151</xdr:rowOff>
    </xdr:from>
    <xdr:to>
      <xdr:col>1</xdr:col>
      <xdr:colOff>525375</xdr:colOff>
      <xdr:row>337</xdr:row>
      <xdr:rowOff>151309</xdr:rowOff>
    </xdr:to>
    <xdr:pic>
      <xdr:nvPicPr>
        <xdr:cNvPr id="71" name="image86.png">
          <a:extLst>
            <a:ext uri="{FF2B5EF4-FFF2-40B4-BE49-F238E27FC236}">
              <a16:creationId xmlns:a16="http://schemas.microsoft.com/office/drawing/2014/main" id="{100A5BF4-405D-426C-AEE4-A05436D46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062" y="69547720"/>
          <a:ext cx="261605" cy="314866"/>
        </a:xfrm>
        <a:prstGeom prst="rect">
          <a:avLst/>
        </a:prstGeom>
      </xdr:spPr>
    </xdr:pic>
    <xdr:clientData/>
  </xdr:twoCellAnchor>
  <xdr:twoCellAnchor>
    <xdr:from>
      <xdr:col>1</xdr:col>
      <xdr:colOff>201672</xdr:colOff>
      <xdr:row>348</xdr:row>
      <xdr:rowOff>30197</xdr:rowOff>
    </xdr:from>
    <xdr:to>
      <xdr:col>1</xdr:col>
      <xdr:colOff>610637</xdr:colOff>
      <xdr:row>349</xdr:row>
      <xdr:rowOff>108371</xdr:rowOff>
    </xdr:to>
    <xdr:pic>
      <xdr:nvPicPr>
        <xdr:cNvPr id="74" name="image116.png">
          <a:extLst>
            <a:ext uri="{FF2B5EF4-FFF2-40B4-BE49-F238E27FC236}">
              <a16:creationId xmlns:a16="http://schemas.microsoft.com/office/drawing/2014/main" id="{52FB9774-1243-49ED-AA70-43ED22028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964" y="71927828"/>
          <a:ext cx="408965" cy="259881"/>
        </a:xfrm>
        <a:prstGeom prst="rect">
          <a:avLst/>
        </a:prstGeom>
      </xdr:spPr>
    </xdr:pic>
    <xdr:clientData/>
  </xdr:twoCellAnchor>
  <xdr:twoCellAnchor>
    <xdr:from>
      <xdr:col>1</xdr:col>
      <xdr:colOff>196900</xdr:colOff>
      <xdr:row>350</xdr:row>
      <xdr:rowOff>34780</xdr:rowOff>
    </xdr:from>
    <xdr:to>
      <xdr:col>1</xdr:col>
      <xdr:colOff>604163</xdr:colOff>
      <xdr:row>351</xdr:row>
      <xdr:rowOff>117373</xdr:rowOff>
    </xdr:to>
    <xdr:pic>
      <xdr:nvPicPr>
        <xdr:cNvPr id="75" name="image117.png">
          <a:extLst>
            <a:ext uri="{FF2B5EF4-FFF2-40B4-BE49-F238E27FC236}">
              <a16:creationId xmlns:a16="http://schemas.microsoft.com/office/drawing/2014/main" id="{22FEAED2-A5F6-44D8-95DA-97151306F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92" y="72295826"/>
          <a:ext cx="407263" cy="264301"/>
        </a:xfrm>
        <a:prstGeom prst="rect">
          <a:avLst/>
        </a:prstGeom>
      </xdr:spPr>
    </xdr:pic>
    <xdr:clientData/>
  </xdr:twoCellAnchor>
  <xdr:twoCellAnchor>
    <xdr:from>
      <xdr:col>1</xdr:col>
      <xdr:colOff>195214</xdr:colOff>
      <xdr:row>352</xdr:row>
      <xdr:rowOff>61722</xdr:rowOff>
    </xdr:from>
    <xdr:to>
      <xdr:col>1</xdr:col>
      <xdr:colOff>585345</xdr:colOff>
      <xdr:row>353</xdr:row>
      <xdr:rowOff>135693</xdr:rowOff>
    </xdr:to>
    <xdr:pic>
      <xdr:nvPicPr>
        <xdr:cNvPr id="76" name="image118.png">
          <a:extLst>
            <a:ext uri="{FF2B5EF4-FFF2-40B4-BE49-F238E27FC236}">
              <a16:creationId xmlns:a16="http://schemas.microsoft.com/office/drawing/2014/main" id="{DB6E275A-B347-4579-BA4B-60466156D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06" y="72686184"/>
          <a:ext cx="390131" cy="255678"/>
        </a:xfrm>
        <a:prstGeom prst="rect">
          <a:avLst/>
        </a:prstGeom>
      </xdr:spPr>
    </xdr:pic>
    <xdr:clientData/>
  </xdr:twoCellAnchor>
  <xdr:twoCellAnchor>
    <xdr:from>
      <xdr:col>1</xdr:col>
      <xdr:colOff>166296</xdr:colOff>
      <xdr:row>354</xdr:row>
      <xdr:rowOff>68088</xdr:rowOff>
    </xdr:from>
    <xdr:to>
      <xdr:col>1</xdr:col>
      <xdr:colOff>590717</xdr:colOff>
      <xdr:row>355</xdr:row>
      <xdr:rowOff>142058</xdr:rowOff>
    </xdr:to>
    <xdr:pic>
      <xdr:nvPicPr>
        <xdr:cNvPr id="78" name="image119.png">
          <a:extLst>
            <a:ext uri="{FF2B5EF4-FFF2-40B4-BE49-F238E27FC236}">
              <a16:creationId xmlns:a16="http://schemas.microsoft.com/office/drawing/2014/main" id="{6BFE3C3F-5F84-420A-B499-2E8D7AEAB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588" y="73055965"/>
          <a:ext cx="424421" cy="255678"/>
        </a:xfrm>
        <a:prstGeom prst="rect">
          <a:avLst/>
        </a:prstGeom>
      </xdr:spPr>
    </xdr:pic>
    <xdr:clientData/>
  </xdr:twoCellAnchor>
  <xdr:twoCellAnchor>
    <xdr:from>
      <xdr:col>1</xdr:col>
      <xdr:colOff>191538</xdr:colOff>
      <xdr:row>346</xdr:row>
      <xdr:rowOff>24624</xdr:rowOff>
    </xdr:from>
    <xdr:to>
      <xdr:col>1</xdr:col>
      <xdr:colOff>610525</xdr:colOff>
      <xdr:row>347</xdr:row>
      <xdr:rowOff>144292</xdr:rowOff>
    </xdr:to>
    <xdr:pic>
      <xdr:nvPicPr>
        <xdr:cNvPr id="79" name="image115.png">
          <a:extLst>
            <a:ext uri="{FF2B5EF4-FFF2-40B4-BE49-F238E27FC236}">
              <a16:creationId xmlns:a16="http://schemas.microsoft.com/office/drawing/2014/main" id="{29DA2F80-C95C-4861-9F09-50E5FE363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830" y="71558839"/>
          <a:ext cx="418987" cy="301376"/>
        </a:xfrm>
        <a:prstGeom prst="rect">
          <a:avLst/>
        </a:prstGeom>
      </xdr:spPr>
    </xdr:pic>
    <xdr:clientData/>
  </xdr:twoCellAnchor>
  <xdr:twoCellAnchor>
    <xdr:from>
      <xdr:col>1</xdr:col>
      <xdr:colOff>128954</xdr:colOff>
      <xdr:row>343</xdr:row>
      <xdr:rowOff>152400</xdr:rowOff>
    </xdr:from>
    <xdr:to>
      <xdr:col>1</xdr:col>
      <xdr:colOff>653909</xdr:colOff>
      <xdr:row>346</xdr:row>
      <xdr:rowOff>98981</xdr:rowOff>
    </xdr:to>
    <xdr:pic>
      <xdr:nvPicPr>
        <xdr:cNvPr id="80" name="Image 79">
          <a:extLst>
            <a:ext uri="{FF2B5EF4-FFF2-40B4-BE49-F238E27FC236}">
              <a16:creationId xmlns:a16="http://schemas.microsoft.com/office/drawing/2014/main" id="{503A079B-5A81-40CA-AE68-9C3372A2A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246" y="73216477"/>
          <a:ext cx="524955" cy="503427"/>
        </a:xfrm>
        <a:prstGeom prst="rect">
          <a:avLst/>
        </a:prstGeom>
      </xdr:spPr>
    </xdr:pic>
    <xdr:clientData/>
  </xdr:twoCellAnchor>
  <xdr:twoCellAnchor>
    <xdr:from>
      <xdr:col>1</xdr:col>
      <xdr:colOff>129427</xdr:colOff>
      <xdr:row>359</xdr:row>
      <xdr:rowOff>165753</xdr:rowOff>
    </xdr:from>
    <xdr:to>
      <xdr:col>1</xdr:col>
      <xdr:colOff>627712</xdr:colOff>
      <xdr:row>362</xdr:row>
      <xdr:rowOff>70339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id="{16837D7D-BDA8-4F20-98A9-3724D6522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19" y="74179399"/>
          <a:ext cx="498285" cy="449709"/>
        </a:xfrm>
        <a:prstGeom prst="rect">
          <a:avLst/>
        </a:prstGeom>
      </xdr:spPr>
    </xdr:pic>
    <xdr:clientData/>
  </xdr:twoCellAnchor>
  <xdr:twoCellAnchor>
    <xdr:from>
      <xdr:col>1</xdr:col>
      <xdr:colOff>129425</xdr:colOff>
      <xdr:row>363</xdr:row>
      <xdr:rowOff>176342</xdr:rowOff>
    </xdr:from>
    <xdr:to>
      <xdr:col>1</xdr:col>
      <xdr:colOff>627710</xdr:colOff>
      <xdr:row>366</xdr:row>
      <xdr:rowOff>58615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E611D077-534D-4E66-851F-69F359A22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17" y="74916819"/>
          <a:ext cx="498285" cy="427396"/>
        </a:xfrm>
        <a:prstGeom prst="rect">
          <a:avLst/>
        </a:prstGeom>
      </xdr:spPr>
    </xdr:pic>
    <xdr:clientData/>
  </xdr:twoCellAnchor>
  <xdr:twoCellAnchor>
    <xdr:from>
      <xdr:col>1</xdr:col>
      <xdr:colOff>117702</xdr:colOff>
      <xdr:row>365</xdr:row>
      <xdr:rowOff>181636</xdr:rowOff>
    </xdr:from>
    <xdr:to>
      <xdr:col>1</xdr:col>
      <xdr:colOff>616128</xdr:colOff>
      <xdr:row>368</xdr:row>
      <xdr:rowOff>76201</xdr:rowOff>
    </xdr:to>
    <xdr:pic>
      <xdr:nvPicPr>
        <xdr:cNvPr id="89" name="Image 88">
          <a:extLst>
            <a:ext uri="{FF2B5EF4-FFF2-40B4-BE49-F238E27FC236}">
              <a16:creationId xmlns:a16="http://schemas.microsoft.com/office/drawing/2014/main" id="{01181C3C-5BAF-4EAD-9D6D-2BE243BD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994" y="75285528"/>
          <a:ext cx="498426" cy="439688"/>
        </a:xfrm>
        <a:prstGeom prst="rect">
          <a:avLst/>
        </a:prstGeom>
      </xdr:spPr>
    </xdr:pic>
    <xdr:clientData/>
  </xdr:twoCellAnchor>
  <xdr:twoCellAnchor>
    <xdr:from>
      <xdr:col>1</xdr:col>
      <xdr:colOff>14525</xdr:colOff>
      <xdr:row>204</xdr:row>
      <xdr:rowOff>0</xdr:rowOff>
    </xdr:from>
    <xdr:to>
      <xdr:col>1</xdr:col>
      <xdr:colOff>730315</xdr:colOff>
      <xdr:row>207</xdr:row>
      <xdr:rowOff>174877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A4D5B58A-BA84-4A69-B428-890B12155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17" y="45802062"/>
          <a:ext cx="715790" cy="720000"/>
        </a:xfrm>
        <a:prstGeom prst="rect">
          <a:avLst/>
        </a:prstGeom>
      </xdr:spPr>
    </xdr:pic>
    <xdr:clientData/>
  </xdr:twoCellAnchor>
  <xdr:twoCellAnchor>
    <xdr:from>
      <xdr:col>1</xdr:col>
      <xdr:colOff>11723</xdr:colOff>
      <xdr:row>206</xdr:row>
      <xdr:rowOff>139278</xdr:rowOff>
    </xdr:from>
    <xdr:to>
      <xdr:col>1</xdr:col>
      <xdr:colOff>748668</xdr:colOff>
      <xdr:row>210</xdr:row>
      <xdr:rowOff>147687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4E357DAD-EE4A-4DA3-9D6B-549E13743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15" y="46304755"/>
          <a:ext cx="736945" cy="735240"/>
        </a:xfrm>
        <a:prstGeom prst="rect">
          <a:avLst/>
        </a:prstGeom>
      </xdr:spPr>
    </xdr:pic>
    <xdr:clientData/>
  </xdr:twoCellAnchor>
  <xdr:twoCellAnchor>
    <xdr:from>
      <xdr:col>1</xdr:col>
      <xdr:colOff>1941</xdr:colOff>
      <xdr:row>209</xdr:row>
      <xdr:rowOff>149269</xdr:rowOff>
    </xdr:from>
    <xdr:to>
      <xdr:col>1</xdr:col>
      <xdr:colOff>728944</xdr:colOff>
      <xdr:row>213</xdr:row>
      <xdr:rowOff>148153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2C5A0B38-3472-4BC7-9F6E-DE98E8AE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233" y="46859869"/>
          <a:ext cx="727003" cy="725715"/>
        </a:xfrm>
        <a:prstGeom prst="rect">
          <a:avLst/>
        </a:prstGeom>
      </xdr:spPr>
    </xdr:pic>
    <xdr:clientData/>
  </xdr:twoCellAnchor>
  <xdr:twoCellAnchor>
    <xdr:from>
      <xdr:col>1</xdr:col>
      <xdr:colOff>10376</xdr:colOff>
      <xdr:row>212</xdr:row>
      <xdr:rowOff>143823</xdr:rowOff>
    </xdr:from>
    <xdr:to>
      <xdr:col>1</xdr:col>
      <xdr:colOff>726166</xdr:colOff>
      <xdr:row>216</xdr:row>
      <xdr:rowOff>136992</xdr:rowOff>
    </xdr:to>
    <xdr:pic>
      <xdr:nvPicPr>
        <xdr:cNvPr id="103" name="Image 102">
          <a:extLst>
            <a:ext uri="{FF2B5EF4-FFF2-40B4-BE49-F238E27FC236}">
              <a16:creationId xmlns:a16="http://schemas.microsoft.com/office/drawing/2014/main" id="{328E6F94-AAED-4E88-9A31-AD7D13A20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668" y="47399546"/>
          <a:ext cx="715790" cy="720000"/>
        </a:xfrm>
        <a:prstGeom prst="rect">
          <a:avLst/>
        </a:prstGeom>
      </xdr:spPr>
    </xdr:pic>
    <xdr:clientData/>
  </xdr:twoCellAnchor>
  <xdr:twoCellAnchor>
    <xdr:from>
      <xdr:col>1</xdr:col>
      <xdr:colOff>12437</xdr:colOff>
      <xdr:row>215</xdr:row>
      <xdr:rowOff>162774</xdr:rowOff>
    </xdr:from>
    <xdr:to>
      <xdr:col>1</xdr:col>
      <xdr:colOff>732837</xdr:colOff>
      <xdr:row>219</xdr:row>
      <xdr:rowOff>159752</xdr:rowOff>
    </xdr:to>
    <xdr:pic>
      <xdr:nvPicPr>
        <xdr:cNvPr id="105" name="Image 104">
          <a:extLst>
            <a:ext uri="{FF2B5EF4-FFF2-40B4-BE49-F238E27FC236}">
              <a16:creationId xmlns:a16="http://schemas.microsoft.com/office/drawing/2014/main" id="{62C1AE4F-CDDC-4E90-A300-6F785E0DA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29" y="47963620"/>
          <a:ext cx="720400" cy="723809"/>
        </a:xfrm>
        <a:prstGeom prst="rect">
          <a:avLst/>
        </a:prstGeom>
      </xdr:spPr>
    </xdr:pic>
    <xdr:clientData/>
  </xdr:twoCellAnchor>
  <xdr:twoCellAnchor>
    <xdr:from>
      <xdr:col>1</xdr:col>
      <xdr:colOff>6100</xdr:colOff>
      <xdr:row>218</xdr:row>
      <xdr:rowOff>120268</xdr:rowOff>
    </xdr:from>
    <xdr:to>
      <xdr:col>1</xdr:col>
      <xdr:colOff>743445</xdr:colOff>
      <xdr:row>221</xdr:row>
      <xdr:rowOff>163994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id="{69BEA51B-B537-4FF5-8E99-C2BD63074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392" y="48466237"/>
          <a:ext cx="737345" cy="729526"/>
        </a:xfrm>
        <a:prstGeom prst="rect">
          <a:avLst/>
        </a:prstGeom>
      </xdr:spPr>
    </xdr:pic>
    <xdr:clientData/>
  </xdr:twoCellAnchor>
  <xdr:twoCellAnchor>
    <xdr:from>
      <xdr:col>0</xdr:col>
      <xdr:colOff>146538</xdr:colOff>
      <xdr:row>197</xdr:row>
      <xdr:rowOff>119662</xdr:rowOff>
    </xdr:from>
    <xdr:to>
      <xdr:col>1</xdr:col>
      <xdr:colOff>670656</xdr:colOff>
      <xdr:row>201</xdr:row>
      <xdr:rowOff>130710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271F5215-DD32-49A6-B4DD-864D4062C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8" y="44667354"/>
          <a:ext cx="723410" cy="708571"/>
        </a:xfrm>
        <a:prstGeom prst="rect">
          <a:avLst/>
        </a:prstGeom>
      </xdr:spPr>
    </xdr:pic>
    <xdr:clientData/>
  </xdr:twoCellAnchor>
  <xdr:twoCellAnchor>
    <xdr:from>
      <xdr:col>0</xdr:col>
      <xdr:colOff>188609</xdr:colOff>
      <xdr:row>194</xdr:row>
      <xdr:rowOff>81202</xdr:rowOff>
    </xdr:from>
    <xdr:to>
      <xdr:col>1</xdr:col>
      <xdr:colOff>690667</xdr:colOff>
      <xdr:row>198</xdr:row>
      <xdr:rowOff>168010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EEF75EF5-EE1C-4AA9-AC28-BC09AD23A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09" y="44142387"/>
          <a:ext cx="701350" cy="725715"/>
        </a:xfrm>
        <a:prstGeom prst="rect">
          <a:avLst/>
        </a:prstGeom>
      </xdr:spPr>
    </xdr:pic>
    <xdr:clientData/>
  </xdr:twoCellAnchor>
  <xdr:twoCellAnchor>
    <xdr:from>
      <xdr:col>1</xdr:col>
      <xdr:colOff>25480</xdr:colOff>
      <xdr:row>183</xdr:row>
      <xdr:rowOff>0</xdr:rowOff>
    </xdr:from>
    <xdr:to>
      <xdr:col>1</xdr:col>
      <xdr:colOff>732145</xdr:colOff>
      <xdr:row>187</xdr:row>
      <xdr:rowOff>6503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ED5F053C-5D65-43D4-BF2E-9AFF5A120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72" y="42150323"/>
          <a:ext cx="706665" cy="733334"/>
        </a:xfrm>
        <a:prstGeom prst="rect">
          <a:avLst/>
        </a:prstGeom>
      </xdr:spPr>
    </xdr:pic>
    <xdr:clientData/>
  </xdr:twoCellAnchor>
  <xdr:twoCellAnchor>
    <xdr:from>
      <xdr:col>0</xdr:col>
      <xdr:colOff>191711</xdr:colOff>
      <xdr:row>185</xdr:row>
      <xdr:rowOff>156772</xdr:rowOff>
    </xdr:from>
    <xdr:to>
      <xdr:col>1</xdr:col>
      <xdr:colOff>720945</xdr:colOff>
      <xdr:row>189</xdr:row>
      <xdr:rowOff>146131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EBB1D86E-E3AA-4C9B-8139-BF54B7204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11" y="42670510"/>
          <a:ext cx="728526" cy="716190"/>
        </a:xfrm>
        <a:prstGeom prst="rect">
          <a:avLst/>
        </a:prstGeom>
      </xdr:spPr>
    </xdr:pic>
    <xdr:clientData/>
  </xdr:twoCellAnchor>
  <xdr:twoCellAnchor>
    <xdr:from>
      <xdr:col>1</xdr:col>
      <xdr:colOff>2383</xdr:colOff>
      <xdr:row>188</xdr:row>
      <xdr:rowOff>121136</xdr:rowOff>
    </xdr:from>
    <xdr:to>
      <xdr:col>1</xdr:col>
      <xdr:colOff>717269</xdr:colOff>
      <xdr:row>192</xdr:row>
      <xdr:rowOff>172920</xdr:rowOff>
    </xdr:to>
    <xdr:pic>
      <xdr:nvPicPr>
        <xdr:cNvPr id="121" name="Image 120">
          <a:extLst>
            <a:ext uri="{FF2B5EF4-FFF2-40B4-BE49-F238E27FC236}">
              <a16:creationId xmlns:a16="http://schemas.microsoft.com/office/drawing/2014/main" id="{8834D9D4-60FC-4F15-91CB-8B43C18E1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75" y="43179998"/>
          <a:ext cx="714886" cy="719999"/>
        </a:xfrm>
        <a:prstGeom prst="rect">
          <a:avLst/>
        </a:prstGeom>
      </xdr:spPr>
    </xdr:pic>
    <xdr:clientData/>
  </xdr:twoCellAnchor>
  <xdr:twoCellAnchor>
    <xdr:from>
      <xdr:col>1</xdr:col>
      <xdr:colOff>11414</xdr:colOff>
      <xdr:row>191</xdr:row>
      <xdr:rowOff>105014</xdr:rowOff>
    </xdr:from>
    <xdr:to>
      <xdr:col>1</xdr:col>
      <xdr:colOff>682479</xdr:colOff>
      <xdr:row>195</xdr:row>
      <xdr:rowOff>150106</xdr:rowOff>
    </xdr:to>
    <xdr:pic>
      <xdr:nvPicPr>
        <xdr:cNvPr id="124" name="Image 123">
          <a:extLst>
            <a:ext uri="{FF2B5EF4-FFF2-40B4-BE49-F238E27FC236}">
              <a16:creationId xmlns:a16="http://schemas.microsoft.com/office/drawing/2014/main" id="{C492DB20-3FE1-4C4D-B97B-7C7671A85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06" y="43679691"/>
          <a:ext cx="671065" cy="684000"/>
        </a:xfrm>
        <a:prstGeom prst="rect">
          <a:avLst/>
        </a:prstGeom>
      </xdr:spPr>
    </xdr:pic>
    <xdr:clientData/>
  </xdr:twoCellAnchor>
  <xdr:twoCellAnchor>
    <xdr:from>
      <xdr:col>1</xdr:col>
      <xdr:colOff>90823</xdr:colOff>
      <xdr:row>148</xdr:row>
      <xdr:rowOff>152400</xdr:rowOff>
    </xdr:from>
    <xdr:to>
      <xdr:col>1</xdr:col>
      <xdr:colOff>624580</xdr:colOff>
      <xdr:row>150</xdr:row>
      <xdr:rowOff>114030</xdr:rowOff>
    </xdr:to>
    <xdr:pic>
      <xdr:nvPicPr>
        <xdr:cNvPr id="1024" name="image79.png">
          <a:extLst>
            <a:ext uri="{FF2B5EF4-FFF2-40B4-BE49-F238E27FC236}">
              <a16:creationId xmlns:a16="http://schemas.microsoft.com/office/drawing/2014/main" id="{19261105-55DB-4159-8C14-EF6D48E26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115" y="35907785"/>
          <a:ext cx="533757" cy="325045"/>
        </a:xfrm>
        <a:prstGeom prst="rect">
          <a:avLst/>
        </a:prstGeom>
      </xdr:spPr>
    </xdr:pic>
    <xdr:clientData/>
  </xdr:twoCellAnchor>
  <xdr:twoCellAnchor>
    <xdr:from>
      <xdr:col>1</xdr:col>
      <xdr:colOff>87923</xdr:colOff>
      <xdr:row>151</xdr:row>
      <xdr:rowOff>142037</xdr:rowOff>
    </xdr:from>
    <xdr:to>
      <xdr:col>1</xdr:col>
      <xdr:colOff>592937</xdr:colOff>
      <xdr:row>153</xdr:row>
      <xdr:rowOff>69571</xdr:rowOff>
    </xdr:to>
    <xdr:pic>
      <xdr:nvPicPr>
        <xdr:cNvPr id="1026" name="image80.png">
          <a:extLst>
            <a:ext uri="{FF2B5EF4-FFF2-40B4-BE49-F238E27FC236}">
              <a16:creationId xmlns:a16="http://schemas.microsoft.com/office/drawing/2014/main" id="{BC03E492-3569-4E46-A013-DF6F0B6EF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15" y="36442545"/>
          <a:ext cx="505014" cy="290949"/>
        </a:xfrm>
        <a:prstGeom prst="rect">
          <a:avLst/>
        </a:prstGeom>
      </xdr:spPr>
    </xdr:pic>
    <xdr:clientData/>
  </xdr:twoCellAnchor>
  <xdr:twoCellAnchor>
    <xdr:from>
      <xdr:col>1</xdr:col>
      <xdr:colOff>90700</xdr:colOff>
      <xdr:row>154</xdr:row>
      <xdr:rowOff>167416</xdr:rowOff>
    </xdr:from>
    <xdr:to>
      <xdr:col>1</xdr:col>
      <xdr:colOff>603799</xdr:colOff>
      <xdr:row>156</xdr:row>
      <xdr:rowOff>93046</xdr:rowOff>
    </xdr:to>
    <xdr:pic>
      <xdr:nvPicPr>
        <xdr:cNvPr id="1028" name="image81.png">
          <a:extLst>
            <a:ext uri="{FF2B5EF4-FFF2-40B4-BE49-F238E27FC236}">
              <a16:creationId xmlns:a16="http://schemas.microsoft.com/office/drawing/2014/main" id="{AB90458D-D464-49DC-AA1E-AEAFF8622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992" y="37013047"/>
          <a:ext cx="513099" cy="289045"/>
        </a:xfrm>
        <a:prstGeom prst="rect">
          <a:avLst/>
        </a:prstGeom>
      </xdr:spPr>
    </xdr:pic>
    <xdr:clientData/>
  </xdr:twoCellAnchor>
  <xdr:twoCellAnchor>
    <xdr:from>
      <xdr:col>1</xdr:col>
      <xdr:colOff>90833</xdr:colOff>
      <xdr:row>157</xdr:row>
      <xdr:rowOff>58096</xdr:rowOff>
    </xdr:from>
    <xdr:to>
      <xdr:col>1</xdr:col>
      <xdr:colOff>604021</xdr:colOff>
      <xdr:row>158</xdr:row>
      <xdr:rowOff>177293</xdr:rowOff>
    </xdr:to>
    <xdr:pic>
      <xdr:nvPicPr>
        <xdr:cNvPr id="1029" name="image82.png">
          <a:extLst>
            <a:ext uri="{FF2B5EF4-FFF2-40B4-BE49-F238E27FC236}">
              <a16:creationId xmlns:a16="http://schemas.microsoft.com/office/drawing/2014/main" id="{B9250947-83EC-4B12-B8E7-7C9427BE0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125" y="37448850"/>
          <a:ext cx="513188" cy="300905"/>
        </a:xfrm>
        <a:prstGeom prst="rect">
          <a:avLst/>
        </a:prstGeom>
      </xdr:spPr>
    </xdr:pic>
    <xdr:clientData/>
  </xdr:twoCellAnchor>
  <xdr:twoCellAnchor>
    <xdr:from>
      <xdr:col>1</xdr:col>
      <xdr:colOff>114440</xdr:colOff>
      <xdr:row>159</xdr:row>
      <xdr:rowOff>164269</xdr:rowOff>
    </xdr:from>
    <xdr:to>
      <xdr:col>1</xdr:col>
      <xdr:colOff>611694</xdr:colOff>
      <xdr:row>161</xdr:row>
      <xdr:rowOff>91803</xdr:rowOff>
    </xdr:to>
    <xdr:pic>
      <xdr:nvPicPr>
        <xdr:cNvPr id="1030" name="image83.png">
          <a:extLst>
            <a:ext uri="{FF2B5EF4-FFF2-40B4-BE49-F238E27FC236}">
              <a16:creationId xmlns:a16="http://schemas.microsoft.com/office/drawing/2014/main" id="{70E255EB-D20A-45E6-8EC1-CC75B1C0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32" y="37918438"/>
          <a:ext cx="497254" cy="290950"/>
        </a:xfrm>
        <a:prstGeom prst="rect">
          <a:avLst/>
        </a:prstGeom>
      </xdr:spPr>
    </xdr:pic>
    <xdr:clientData/>
  </xdr:twoCellAnchor>
  <xdr:twoCellAnchor>
    <xdr:from>
      <xdr:col>1</xdr:col>
      <xdr:colOff>108395</xdr:colOff>
      <xdr:row>162</xdr:row>
      <xdr:rowOff>153194</xdr:rowOff>
    </xdr:from>
    <xdr:to>
      <xdr:col>1</xdr:col>
      <xdr:colOff>611374</xdr:colOff>
      <xdr:row>164</xdr:row>
      <xdr:rowOff>80728</xdr:rowOff>
    </xdr:to>
    <xdr:pic>
      <xdr:nvPicPr>
        <xdr:cNvPr id="1064" name="image84.png">
          <a:extLst>
            <a:ext uri="{FF2B5EF4-FFF2-40B4-BE49-F238E27FC236}">
              <a16:creationId xmlns:a16="http://schemas.microsoft.com/office/drawing/2014/main" id="{8A9B2756-ACB5-4BEB-9699-B143BB73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87" y="38452486"/>
          <a:ext cx="502979" cy="290950"/>
        </a:xfrm>
        <a:prstGeom prst="rect">
          <a:avLst/>
        </a:prstGeom>
      </xdr:spPr>
    </xdr:pic>
    <xdr:clientData/>
  </xdr:twoCellAnchor>
  <xdr:twoCellAnchor>
    <xdr:from>
      <xdr:col>1</xdr:col>
      <xdr:colOff>115795</xdr:colOff>
      <xdr:row>165</xdr:row>
      <xdr:rowOff>161187</xdr:rowOff>
    </xdr:from>
    <xdr:to>
      <xdr:col>1</xdr:col>
      <xdr:colOff>611289</xdr:colOff>
      <xdr:row>167</xdr:row>
      <xdr:rowOff>88721</xdr:rowOff>
    </xdr:to>
    <xdr:pic>
      <xdr:nvPicPr>
        <xdr:cNvPr id="1071" name="image85.png">
          <a:extLst>
            <a:ext uri="{FF2B5EF4-FFF2-40B4-BE49-F238E27FC236}">
              <a16:creationId xmlns:a16="http://schemas.microsoft.com/office/drawing/2014/main" id="{B848F1B0-AF7B-40E7-81FC-3E49CA92C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087" y="39005602"/>
          <a:ext cx="495494" cy="290950"/>
        </a:xfrm>
        <a:prstGeom prst="rect">
          <a:avLst/>
        </a:prstGeom>
      </xdr:spPr>
    </xdr:pic>
    <xdr:clientData/>
  </xdr:twoCellAnchor>
  <xdr:twoCellAnchor>
    <xdr:from>
      <xdr:col>1</xdr:col>
      <xdr:colOff>93784</xdr:colOff>
      <xdr:row>134</xdr:row>
      <xdr:rowOff>11723</xdr:rowOff>
    </xdr:from>
    <xdr:to>
      <xdr:col>1</xdr:col>
      <xdr:colOff>667887</xdr:colOff>
      <xdr:row>137</xdr:row>
      <xdr:rowOff>44505</xdr:rowOff>
    </xdr:to>
    <xdr:pic>
      <xdr:nvPicPr>
        <xdr:cNvPr id="1072" name="Image 1071">
          <a:extLst>
            <a:ext uri="{FF2B5EF4-FFF2-40B4-BE49-F238E27FC236}">
              <a16:creationId xmlns:a16="http://schemas.microsoft.com/office/drawing/2014/main" id="{189EFE05-17A3-402E-9962-F150B293B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6" y="33211477"/>
          <a:ext cx="574103" cy="577905"/>
        </a:xfrm>
        <a:prstGeom prst="rect">
          <a:avLst/>
        </a:prstGeom>
      </xdr:spPr>
    </xdr:pic>
    <xdr:clientData/>
  </xdr:twoCellAnchor>
  <xdr:twoCellAnchor>
    <xdr:from>
      <xdr:col>1</xdr:col>
      <xdr:colOff>112077</xdr:colOff>
      <xdr:row>136</xdr:row>
      <xdr:rowOff>178985</xdr:rowOff>
    </xdr:from>
    <xdr:to>
      <xdr:col>1</xdr:col>
      <xdr:colOff>652150</xdr:colOff>
      <xdr:row>140</xdr:row>
      <xdr:rowOff>37679</xdr:rowOff>
    </xdr:to>
    <xdr:pic>
      <xdr:nvPicPr>
        <xdr:cNvPr id="1073" name="Image 1072">
          <a:extLst>
            <a:ext uri="{FF2B5EF4-FFF2-40B4-BE49-F238E27FC236}">
              <a16:creationId xmlns:a16="http://schemas.microsoft.com/office/drawing/2014/main" id="{59BAB01D-7FF0-4131-A960-D667B541E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369" y="33742154"/>
          <a:ext cx="540073" cy="585525"/>
        </a:xfrm>
        <a:prstGeom prst="rect">
          <a:avLst/>
        </a:prstGeom>
      </xdr:spPr>
    </xdr:pic>
    <xdr:clientData/>
  </xdr:twoCellAnchor>
  <xdr:twoCellAnchor>
    <xdr:from>
      <xdr:col>1</xdr:col>
      <xdr:colOff>120212</xdr:colOff>
      <xdr:row>139</xdr:row>
      <xdr:rowOff>128954</xdr:rowOff>
    </xdr:from>
    <xdr:to>
      <xdr:col>1</xdr:col>
      <xdr:colOff>618900</xdr:colOff>
      <xdr:row>142</xdr:row>
      <xdr:rowOff>102723</xdr:rowOff>
    </xdr:to>
    <xdr:pic>
      <xdr:nvPicPr>
        <xdr:cNvPr id="1074" name="Image 1073">
          <a:extLst>
            <a:ext uri="{FF2B5EF4-FFF2-40B4-BE49-F238E27FC236}">
              <a16:creationId xmlns:a16="http://schemas.microsoft.com/office/drawing/2014/main" id="{153C24F5-7EA1-4D69-9425-6A5AC2923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504" y="34237246"/>
          <a:ext cx="498688" cy="518892"/>
        </a:xfrm>
        <a:prstGeom prst="rect">
          <a:avLst/>
        </a:prstGeom>
      </xdr:spPr>
    </xdr:pic>
    <xdr:clientData/>
  </xdr:twoCellAnchor>
  <xdr:twoCellAnchor>
    <xdr:from>
      <xdr:col>1</xdr:col>
      <xdr:colOff>88000</xdr:colOff>
      <xdr:row>141</xdr:row>
      <xdr:rowOff>131120</xdr:rowOff>
    </xdr:from>
    <xdr:to>
      <xdr:col>1</xdr:col>
      <xdr:colOff>633865</xdr:colOff>
      <xdr:row>144</xdr:row>
      <xdr:rowOff>137428</xdr:rowOff>
    </xdr:to>
    <xdr:pic>
      <xdr:nvPicPr>
        <xdr:cNvPr id="1075" name="Image 1074">
          <a:extLst>
            <a:ext uri="{FF2B5EF4-FFF2-40B4-BE49-F238E27FC236}">
              <a16:creationId xmlns:a16="http://schemas.microsoft.com/office/drawing/2014/main" id="{C5707643-16B0-4B30-86D1-32D7DA004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92" y="33758766"/>
          <a:ext cx="545865" cy="551431"/>
        </a:xfrm>
        <a:prstGeom prst="rect">
          <a:avLst/>
        </a:prstGeom>
      </xdr:spPr>
    </xdr:pic>
    <xdr:clientData/>
  </xdr:twoCellAnchor>
  <xdr:twoCellAnchor>
    <xdr:from>
      <xdr:col>1</xdr:col>
      <xdr:colOff>244503</xdr:colOff>
      <xdr:row>91</xdr:row>
      <xdr:rowOff>35170</xdr:rowOff>
    </xdr:from>
    <xdr:to>
      <xdr:col>1</xdr:col>
      <xdr:colOff>474021</xdr:colOff>
      <xdr:row>92</xdr:row>
      <xdr:rowOff>169986</xdr:rowOff>
    </xdr:to>
    <xdr:pic>
      <xdr:nvPicPr>
        <xdr:cNvPr id="1079" name="image57.png">
          <a:extLst>
            <a:ext uri="{FF2B5EF4-FFF2-40B4-BE49-F238E27FC236}">
              <a16:creationId xmlns:a16="http://schemas.microsoft.com/office/drawing/2014/main" id="{673B7D2C-BF94-4A2E-B1E0-5DC7CCE8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795" y="23410985"/>
          <a:ext cx="229518" cy="316524"/>
        </a:xfrm>
        <a:prstGeom prst="rect">
          <a:avLst/>
        </a:prstGeom>
      </xdr:spPr>
    </xdr:pic>
    <xdr:clientData/>
  </xdr:twoCellAnchor>
  <xdr:twoCellAnchor>
    <xdr:from>
      <xdr:col>1</xdr:col>
      <xdr:colOff>187570</xdr:colOff>
      <xdr:row>99</xdr:row>
      <xdr:rowOff>69449</xdr:rowOff>
    </xdr:from>
    <xdr:to>
      <xdr:col>1</xdr:col>
      <xdr:colOff>586128</xdr:colOff>
      <xdr:row>100</xdr:row>
      <xdr:rowOff>146538</xdr:rowOff>
    </xdr:to>
    <xdr:pic>
      <xdr:nvPicPr>
        <xdr:cNvPr id="1080" name="image60.png">
          <a:extLst>
            <a:ext uri="{FF2B5EF4-FFF2-40B4-BE49-F238E27FC236}">
              <a16:creationId xmlns:a16="http://schemas.microsoft.com/office/drawing/2014/main" id="{EB4B23BE-FFC3-4F57-B5B5-F7E85B595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862" y="26346726"/>
          <a:ext cx="398558" cy="258797"/>
        </a:xfrm>
        <a:prstGeom prst="rect">
          <a:avLst/>
        </a:prstGeom>
      </xdr:spPr>
    </xdr:pic>
    <xdr:clientData/>
  </xdr:twoCellAnchor>
  <xdr:twoCellAnchor>
    <xdr:from>
      <xdr:col>1</xdr:col>
      <xdr:colOff>205153</xdr:colOff>
      <xdr:row>101</xdr:row>
      <xdr:rowOff>19948</xdr:rowOff>
    </xdr:from>
    <xdr:to>
      <xdr:col>1</xdr:col>
      <xdr:colOff>596500</xdr:colOff>
      <xdr:row>102</xdr:row>
      <xdr:rowOff>123094</xdr:rowOff>
    </xdr:to>
    <xdr:pic>
      <xdr:nvPicPr>
        <xdr:cNvPr id="1085" name="image61.png">
          <a:extLst>
            <a:ext uri="{FF2B5EF4-FFF2-40B4-BE49-F238E27FC236}">
              <a16:creationId xmlns:a16="http://schemas.microsoft.com/office/drawing/2014/main" id="{21C63977-AE49-4D83-9F5E-9B8D1D693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445" y="26660640"/>
          <a:ext cx="391347" cy="284854"/>
        </a:xfrm>
        <a:prstGeom prst="rect">
          <a:avLst/>
        </a:prstGeom>
      </xdr:spPr>
    </xdr:pic>
    <xdr:clientData/>
  </xdr:twoCellAnchor>
  <xdr:twoCellAnchor>
    <xdr:from>
      <xdr:col>1</xdr:col>
      <xdr:colOff>187569</xdr:colOff>
      <xdr:row>103</xdr:row>
      <xdr:rowOff>39373</xdr:rowOff>
    </xdr:from>
    <xdr:to>
      <xdr:col>1</xdr:col>
      <xdr:colOff>584576</xdr:colOff>
      <xdr:row>104</xdr:row>
      <xdr:rowOff>133254</xdr:rowOff>
    </xdr:to>
    <xdr:pic>
      <xdr:nvPicPr>
        <xdr:cNvPr id="1086" name="image62.png">
          <a:extLst>
            <a:ext uri="{FF2B5EF4-FFF2-40B4-BE49-F238E27FC236}">
              <a16:creationId xmlns:a16="http://schemas.microsoft.com/office/drawing/2014/main" id="{D7500666-0729-4E67-B2BC-1D46DFC44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861" y="27043481"/>
          <a:ext cx="397007" cy="275588"/>
        </a:xfrm>
        <a:prstGeom prst="rect">
          <a:avLst/>
        </a:prstGeom>
      </xdr:spPr>
    </xdr:pic>
    <xdr:clientData/>
  </xdr:twoCellAnchor>
  <xdr:twoCellAnchor>
    <xdr:from>
      <xdr:col>1</xdr:col>
      <xdr:colOff>187296</xdr:colOff>
      <xdr:row>105</xdr:row>
      <xdr:rowOff>39410</xdr:rowOff>
    </xdr:from>
    <xdr:to>
      <xdr:col>1</xdr:col>
      <xdr:colOff>582306</xdr:colOff>
      <xdr:row>106</xdr:row>
      <xdr:rowOff>152400</xdr:rowOff>
    </xdr:to>
    <xdr:pic>
      <xdr:nvPicPr>
        <xdr:cNvPr id="128" name="image63.png">
          <a:extLst>
            <a:ext uri="{FF2B5EF4-FFF2-40B4-BE49-F238E27FC236}">
              <a16:creationId xmlns:a16="http://schemas.microsoft.com/office/drawing/2014/main" id="{840D6B5A-464C-487D-8203-8B619D5A1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588" y="27406933"/>
          <a:ext cx="395010" cy="294698"/>
        </a:xfrm>
        <a:prstGeom prst="rect">
          <a:avLst/>
        </a:prstGeom>
      </xdr:spPr>
    </xdr:pic>
    <xdr:clientData/>
  </xdr:twoCellAnchor>
  <xdr:twoCellAnchor>
    <xdr:from>
      <xdr:col>1</xdr:col>
      <xdr:colOff>186981</xdr:colOff>
      <xdr:row>107</xdr:row>
      <xdr:rowOff>38040</xdr:rowOff>
    </xdr:from>
    <xdr:to>
      <xdr:col>1</xdr:col>
      <xdr:colOff>547647</xdr:colOff>
      <xdr:row>108</xdr:row>
      <xdr:rowOff>140677</xdr:rowOff>
    </xdr:to>
    <xdr:pic>
      <xdr:nvPicPr>
        <xdr:cNvPr id="131" name="image64.png">
          <a:extLst>
            <a:ext uri="{FF2B5EF4-FFF2-40B4-BE49-F238E27FC236}">
              <a16:creationId xmlns:a16="http://schemas.microsoft.com/office/drawing/2014/main" id="{570FC8FC-F055-4351-AA11-B25608DF2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73" y="27768978"/>
          <a:ext cx="360666" cy="284345"/>
        </a:xfrm>
        <a:prstGeom prst="rect">
          <a:avLst/>
        </a:prstGeom>
      </xdr:spPr>
    </xdr:pic>
    <xdr:clientData/>
  </xdr:twoCellAnchor>
  <xdr:twoCellAnchor>
    <xdr:from>
      <xdr:col>1</xdr:col>
      <xdr:colOff>199438</xdr:colOff>
      <xdr:row>97</xdr:row>
      <xdr:rowOff>45266</xdr:rowOff>
    </xdr:from>
    <xdr:to>
      <xdr:col>1</xdr:col>
      <xdr:colOff>570655</xdr:colOff>
      <xdr:row>98</xdr:row>
      <xdr:rowOff>134816</xdr:rowOff>
    </xdr:to>
    <xdr:pic>
      <xdr:nvPicPr>
        <xdr:cNvPr id="134" name="image59.png">
          <a:extLst>
            <a:ext uri="{FF2B5EF4-FFF2-40B4-BE49-F238E27FC236}">
              <a16:creationId xmlns:a16="http://schemas.microsoft.com/office/drawing/2014/main" id="{B23A5F06-89C0-4D31-AB16-1171AB8CF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30" y="25959128"/>
          <a:ext cx="371217" cy="271257"/>
        </a:xfrm>
        <a:prstGeom prst="rect">
          <a:avLst/>
        </a:prstGeom>
      </xdr:spPr>
    </xdr:pic>
    <xdr:clientData/>
  </xdr:twoCellAnchor>
  <xdr:twoCellAnchor>
    <xdr:from>
      <xdr:col>1</xdr:col>
      <xdr:colOff>123092</xdr:colOff>
      <xdr:row>93</xdr:row>
      <xdr:rowOff>35169</xdr:rowOff>
    </xdr:from>
    <xdr:to>
      <xdr:col>1</xdr:col>
      <xdr:colOff>619472</xdr:colOff>
      <xdr:row>94</xdr:row>
      <xdr:rowOff>175848</xdr:rowOff>
    </xdr:to>
    <xdr:pic>
      <xdr:nvPicPr>
        <xdr:cNvPr id="136" name="Image 135">
          <a:extLst>
            <a:ext uri="{FF2B5EF4-FFF2-40B4-BE49-F238E27FC236}">
              <a16:creationId xmlns:a16="http://schemas.microsoft.com/office/drawing/2014/main" id="{4EAA5985-8F0D-4273-B67F-B45097FBB5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72" b="19280"/>
        <a:stretch>
          <a:fillRect/>
        </a:stretch>
      </xdr:blipFill>
      <xdr:spPr>
        <a:xfrm>
          <a:off x="322384" y="23774400"/>
          <a:ext cx="496380" cy="322386"/>
        </a:xfrm>
        <a:prstGeom prst="rect">
          <a:avLst/>
        </a:prstGeom>
      </xdr:spPr>
    </xdr:pic>
    <xdr:clientData/>
  </xdr:twoCellAnchor>
  <xdr:twoCellAnchor editAs="oneCell">
    <xdr:from>
      <xdr:col>1</xdr:col>
      <xdr:colOff>91220</xdr:colOff>
      <xdr:row>117</xdr:row>
      <xdr:rowOff>90491</xdr:rowOff>
    </xdr:from>
    <xdr:to>
      <xdr:col>1</xdr:col>
      <xdr:colOff>631170</xdr:colOff>
      <xdr:row>120</xdr:row>
      <xdr:rowOff>73887</xdr:rowOff>
    </xdr:to>
    <xdr:pic>
      <xdr:nvPicPr>
        <xdr:cNvPr id="170" name="Image 169">
          <a:extLst>
            <a:ext uri="{FF2B5EF4-FFF2-40B4-BE49-F238E27FC236}">
              <a16:creationId xmlns:a16="http://schemas.microsoft.com/office/drawing/2014/main" id="{5ABB32E8-4808-ED16-CBF6-FFC89DE79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245" y="29837066"/>
          <a:ext cx="539950" cy="526321"/>
        </a:xfrm>
        <a:prstGeom prst="rect">
          <a:avLst/>
        </a:prstGeom>
      </xdr:spPr>
    </xdr:pic>
    <xdr:clientData/>
  </xdr:twoCellAnchor>
  <xdr:twoCellAnchor editAs="oneCell">
    <xdr:from>
      <xdr:col>1</xdr:col>
      <xdr:colOff>70337</xdr:colOff>
      <xdr:row>223</xdr:row>
      <xdr:rowOff>99646</xdr:rowOff>
    </xdr:from>
    <xdr:to>
      <xdr:col>1</xdr:col>
      <xdr:colOff>701330</xdr:colOff>
      <xdr:row>226</xdr:row>
      <xdr:rowOff>95835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12A97CD-DDA9-CFF7-F9B2-C00F50B56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29" y="49494831"/>
          <a:ext cx="627183" cy="627183"/>
        </a:xfrm>
        <a:prstGeom prst="rect">
          <a:avLst/>
        </a:prstGeom>
      </xdr:spPr>
    </xdr:pic>
    <xdr:clientData/>
  </xdr:twoCellAnchor>
  <xdr:twoCellAnchor editAs="oneCell">
    <xdr:from>
      <xdr:col>1</xdr:col>
      <xdr:colOff>68085</xdr:colOff>
      <xdr:row>63</xdr:row>
      <xdr:rowOff>35169</xdr:rowOff>
    </xdr:from>
    <xdr:to>
      <xdr:col>1</xdr:col>
      <xdr:colOff>724818</xdr:colOff>
      <xdr:row>63</xdr:row>
      <xdr:rowOff>590824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A742F7C8-9418-A58A-3174-5052A853A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67377" y="17467384"/>
          <a:ext cx="656733" cy="54422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257</xdr:row>
      <xdr:rowOff>17586</xdr:rowOff>
    </xdr:from>
    <xdr:to>
      <xdr:col>1</xdr:col>
      <xdr:colOff>551278</xdr:colOff>
      <xdr:row>258</xdr:row>
      <xdr:rowOff>171769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553F4C8D-15E9-D324-B8BE-15D6410D6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27892" y="54512309"/>
          <a:ext cx="334108" cy="335890"/>
        </a:xfrm>
        <a:prstGeom prst="rect">
          <a:avLst/>
        </a:prstGeom>
      </xdr:spPr>
    </xdr:pic>
    <xdr:clientData/>
  </xdr:twoCellAnchor>
  <xdr:twoCellAnchor editAs="oneCell">
    <xdr:from>
      <xdr:col>1</xdr:col>
      <xdr:colOff>293078</xdr:colOff>
      <xdr:row>259</xdr:row>
      <xdr:rowOff>25559</xdr:rowOff>
    </xdr:from>
    <xdr:to>
      <xdr:col>1</xdr:col>
      <xdr:colOff>478481</xdr:colOff>
      <xdr:row>261</xdr:row>
      <xdr:rowOff>912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23A041B5-2DE7-1A26-1440-5C94E5828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492370" y="54883697"/>
          <a:ext cx="185403" cy="338769"/>
        </a:xfrm>
        <a:prstGeom prst="rect">
          <a:avLst/>
        </a:prstGeom>
      </xdr:spPr>
    </xdr:pic>
    <xdr:clientData/>
  </xdr:twoCellAnchor>
  <xdr:twoCellAnchor editAs="oneCell">
    <xdr:from>
      <xdr:col>1</xdr:col>
      <xdr:colOff>146538</xdr:colOff>
      <xdr:row>287</xdr:row>
      <xdr:rowOff>46499</xdr:rowOff>
    </xdr:from>
    <xdr:to>
      <xdr:col>1</xdr:col>
      <xdr:colOff>591401</xdr:colOff>
      <xdr:row>288</xdr:row>
      <xdr:rowOff>170254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36220785-4E3A-EC46-D0E9-A8E052864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345830" y="59535253"/>
          <a:ext cx="433433" cy="442037"/>
        </a:xfrm>
        <a:prstGeom prst="rect">
          <a:avLst/>
        </a:prstGeom>
      </xdr:spPr>
    </xdr:pic>
    <xdr:clientData/>
  </xdr:twoCellAnchor>
  <xdr:twoCellAnchor editAs="oneCell">
    <xdr:from>
      <xdr:col>1</xdr:col>
      <xdr:colOff>241697</xdr:colOff>
      <xdr:row>305</xdr:row>
      <xdr:rowOff>23446</xdr:rowOff>
    </xdr:from>
    <xdr:to>
      <xdr:col>1</xdr:col>
      <xdr:colOff>553802</xdr:colOff>
      <xdr:row>306</xdr:row>
      <xdr:rowOff>284550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9AE32AE6-6A6C-3CB7-14F2-C8368B041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440989" y="63146354"/>
          <a:ext cx="300675" cy="442812"/>
        </a:xfrm>
        <a:prstGeom prst="rect">
          <a:avLst/>
        </a:prstGeom>
      </xdr:spPr>
    </xdr:pic>
    <xdr:clientData/>
  </xdr:twoCellAnchor>
  <xdr:twoCellAnchor editAs="oneCell">
    <xdr:from>
      <xdr:col>1</xdr:col>
      <xdr:colOff>117231</xdr:colOff>
      <xdr:row>370</xdr:row>
      <xdr:rowOff>19772</xdr:rowOff>
    </xdr:from>
    <xdr:to>
      <xdr:col>1</xdr:col>
      <xdr:colOff>630043</xdr:colOff>
      <xdr:row>371</xdr:row>
      <xdr:rowOff>304034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8E484C23-4965-1B6F-71E4-A0A8B92969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3"/>
        <a:srcRect l="-3548" t="33181" r="-1"/>
        <a:stretch>
          <a:fillRect/>
        </a:stretch>
      </xdr:blipFill>
      <xdr:spPr>
        <a:xfrm>
          <a:off x="316523" y="76079095"/>
          <a:ext cx="501382" cy="594924"/>
        </a:xfrm>
        <a:prstGeom prst="rect">
          <a:avLst/>
        </a:prstGeom>
      </xdr:spPr>
    </xdr:pic>
    <xdr:clientData/>
  </xdr:twoCellAnchor>
  <xdr:twoCellAnchor editAs="oneCell">
    <xdr:from>
      <xdr:col>2</xdr:col>
      <xdr:colOff>3393830</xdr:colOff>
      <xdr:row>287</xdr:row>
      <xdr:rowOff>16135</xdr:rowOff>
    </xdr:from>
    <xdr:to>
      <xdr:col>2</xdr:col>
      <xdr:colOff>3680147</xdr:colOff>
      <xdr:row>287</xdr:row>
      <xdr:rowOff>287215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2FB1CA0C-8F7C-80AF-CE7C-8598D1384E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4355122" y="59504889"/>
          <a:ext cx="278697" cy="271080"/>
        </a:xfrm>
        <a:prstGeom prst="rect">
          <a:avLst/>
        </a:prstGeom>
      </xdr:spPr>
    </xdr:pic>
    <xdr:clientData/>
  </xdr:twoCellAnchor>
  <xdr:twoCellAnchor editAs="oneCell">
    <xdr:from>
      <xdr:col>2</xdr:col>
      <xdr:colOff>3716215</xdr:colOff>
      <xdr:row>289</xdr:row>
      <xdr:rowOff>10274</xdr:rowOff>
    </xdr:from>
    <xdr:to>
      <xdr:col>2</xdr:col>
      <xdr:colOff>3979672</xdr:colOff>
      <xdr:row>289</xdr:row>
      <xdr:rowOff>280988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2B1E985F-E287-4D30-8E62-A58E0A8DA1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4677507" y="60032428"/>
          <a:ext cx="278697" cy="271080"/>
        </a:xfrm>
        <a:prstGeom prst="rect">
          <a:avLst/>
        </a:prstGeom>
      </xdr:spPr>
    </xdr:pic>
    <xdr:clientData/>
  </xdr:twoCellAnchor>
  <xdr:twoCellAnchor editAs="oneCell">
    <xdr:from>
      <xdr:col>2</xdr:col>
      <xdr:colOff>1752602</xdr:colOff>
      <xdr:row>257</xdr:row>
      <xdr:rowOff>25944</xdr:rowOff>
    </xdr:from>
    <xdr:to>
      <xdr:col>2</xdr:col>
      <xdr:colOff>1908206</xdr:colOff>
      <xdr:row>257</xdr:row>
      <xdr:rowOff>169675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D91679BE-0170-4B1C-8F2E-52E637A5AB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713894" y="55610913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1154725</xdr:colOff>
      <xdr:row>259</xdr:row>
      <xdr:rowOff>20083</xdr:rowOff>
    </xdr:from>
    <xdr:to>
      <xdr:col>2</xdr:col>
      <xdr:colOff>1317949</xdr:colOff>
      <xdr:row>259</xdr:row>
      <xdr:rowOff>171434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95522935-3907-40D4-A49C-B7CD050532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116017" y="55968468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1606062</xdr:colOff>
      <xdr:row>261</xdr:row>
      <xdr:rowOff>14220</xdr:rowOff>
    </xdr:from>
    <xdr:to>
      <xdr:col>2</xdr:col>
      <xdr:colOff>1773096</xdr:colOff>
      <xdr:row>261</xdr:row>
      <xdr:rowOff>173191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BAFE2DEF-BF1D-440A-B60E-05B57C11C3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567354" y="56326020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1453662</xdr:colOff>
      <xdr:row>263</xdr:row>
      <xdr:rowOff>14221</xdr:rowOff>
    </xdr:from>
    <xdr:to>
      <xdr:col>2</xdr:col>
      <xdr:colOff>1620696</xdr:colOff>
      <xdr:row>263</xdr:row>
      <xdr:rowOff>173192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9F751C84-954C-44B0-93D8-28BB751C02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414954" y="56689436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1066801</xdr:colOff>
      <xdr:row>265</xdr:row>
      <xdr:rowOff>20083</xdr:rowOff>
    </xdr:from>
    <xdr:to>
      <xdr:col>2</xdr:col>
      <xdr:colOff>1222405</xdr:colOff>
      <xdr:row>265</xdr:row>
      <xdr:rowOff>171434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82CD62C2-A4BD-4565-86F6-2AF13955FD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028093" y="57058714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2303585</xdr:colOff>
      <xdr:row>267</xdr:row>
      <xdr:rowOff>14220</xdr:rowOff>
    </xdr:from>
    <xdr:to>
      <xdr:col>2</xdr:col>
      <xdr:colOff>2459189</xdr:colOff>
      <xdr:row>267</xdr:row>
      <xdr:rowOff>173191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46897C9C-0E0B-4A36-B712-CF6F1FB77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3264877" y="57416266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1465384</xdr:colOff>
      <xdr:row>269</xdr:row>
      <xdr:rowOff>14221</xdr:rowOff>
    </xdr:from>
    <xdr:to>
      <xdr:col>2</xdr:col>
      <xdr:colOff>1620988</xdr:colOff>
      <xdr:row>269</xdr:row>
      <xdr:rowOff>173192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6FDF32BF-CD5E-44A3-A987-7662BD6F5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426676" y="57779683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1547446</xdr:colOff>
      <xdr:row>283</xdr:row>
      <xdr:rowOff>5861</xdr:rowOff>
    </xdr:from>
    <xdr:to>
      <xdr:col>2</xdr:col>
      <xdr:colOff>1695430</xdr:colOff>
      <xdr:row>284</xdr:row>
      <xdr:rowOff>1735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12A29BDB-CE58-4845-B8F0-D4FA8235A0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508738" y="60268338"/>
          <a:ext cx="155604" cy="151351"/>
        </a:xfrm>
        <a:prstGeom prst="rect">
          <a:avLst/>
        </a:prstGeom>
      </xdr:spPr>
    </xdr:pic>
    <xdr:clientData/>
  </xdr:twoCellAnchor>
  <xdr:twoCellAnchor editAs="oneCell">
    <xdr:from>
      <xdr:col>2</xdr:col>
      <xdr:colOff>797170</xdr:colOff>
      <xdr:row>281</xdr:row>
      <xdr:rowOff>5861</xdr:rowOff>
    </xdr:from>
    <xdr:to>
      <xdr:col>2</xdr:col>
      <xdr:colOff>952774</xdr:colOff>
      <xdr:row>282</xdr:row>
      <xdr:rowOff>1735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AD81605F-6D4B-487A-90C4-E3040E0210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1758462" y="59951815"/>
          <a:ext cx="155604" cy="151351"/>
        </a:xfrm>
        <a:prstGeom prst="rect">
          <a:avLst/>
        </a:prstGeom>
      </xdr:spPr>
    </xdr:pic>
    <xdr:clientData/>
  </xdr:twoCellAnchor>
  <xdr:oneCellAnchor>
    <xdr:from>
      <xdr:col>2</xdr:col>
      <xdr:colOff>2719755</xdr:colOff>
      <xdr:row>255</xdr:row>
      <xdr:rowOff>8359</xdr:rowOff>
    </xdr:from>
    <xdr:ext cx="155604" cy="151351"/>
    <xdr:pic>
      <xdr:nvPicPr>
        <xdr:cNvPr id="8" name="Image 7">
          <a:extLst>
            <a:ext uri="{FF2B5EF4-FFF2-40B4-BE49-F238E27FC236}">
              <a16:creationId xmlns:a16="http://schemas.microsoft.com/office/drawing/2014/main" id="{497F9010-D6A6-4758-800E-F299FAB9AA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3681047" y="55253359"/>
          <a:ext cx="155604" cy="151351"/>
        </a:xfrm>
        <a:prstGeom prst="rect">
          <a:avLst/>
        </a:prstGeom>
      </xdr:spPr>
    </xdr:pic>
    <xdr:clientData/>
  </xdr:oneCellAnchor>
  <xdr:oneCellAnchor>
    <xdr:from>
      <xdr:col>2</xdr:col>
      <xdr:colOff>2719755</xdr:colOff>
      <xdr:row>253</xdr:row>
      <xdr:rowOff>8359</xdr:rowOff>
    </xdr:from>
    <xdr:ext cx="155604" cy="151351"/>
    <xdr:pic>
      <xdr:nvPicPr>
        <xdr:cNvPr id="73" name="Image 72">
          <a:extLst>
            <a:ext uri="{FF2B5EF4-FFF2-40B4-BE49-F238E27FC236}">
              <a16:creationId xmlns:a16="http://schemas.microsoft.com/office/drawing/2014/main" id="{0A2BAA42-E50B-4A17-992F-0488D2BA26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3681047" y="55253359"/>
          <a:ext cx="155604" cy="151351"/>
        </a:xfrm>
        <a:prstGeom prst="rect">
          <a:avLst/>
        </a:prstGeom>
      </xdr:spPr>
    </xdr:pic>
    <xdr:clientData/>
  </xdr:oneCellAnchor>
  <xdr:oneCellAnchor>
    <xdr:from>
      <xdr:col>2</xdr:col>
      <xdr:colOff>1828800</xdr:colOff>
      <xdr:row>285</xdr:row>
      <xdr:rowOff>6131</xdr:rowOff>
    </xdr:from>
    <xdr:ext cx="261112" cy="253977"/>
    <xdr:pic>
      <xdr:nvPicPr>
        <xdr:cNvPr id="90" name="Image 89">
          <a:extLst>
            <a:ext uri="{FF2B5EF4-FFF2-40B4-BE49-F238E27FC236}">
              <a16:creationId xmlns:a16="http://schemas.microsoft.com/office/drawing/2014/main" id="{D00AD418-EF4A-4C5A-A8A3-907F49645B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/>
        <a:srcRect l="5522" t="2761" b="5342"/>
        <a:stretch>
          <a:fillRect/>
        </a:stretch>
      </xdr:blipFill>
      <xdr:spPr>
        <a:xfrm>
          <a:off x="2790825" y="60547031"/>
          <a:ext cx="261112" cy="253977"/>
        </a:xfrm>
        <a:prstGeom prst="rect">
          <a:avLst/>
        </a:prstGeom>
      </xdr:spPr>
    </xdr:pic>
    <xdr:clientData/>
  </xdr:oneCellAnchor>
  <xdr:twoCellAnchor editAs="oneCell">
    <xdr:from>
      <xdr:col>1</xdr:col>
      <xdr:colOff>169984</xdr:colOff>
      <xdr:row>144</xdr:row>
      <xdr:rowOff>5862</xdr:rowOff>
    </xdr:from>
    <xdr:to>
      <xdr:col>1</xdr:col>
      <xdr:colOff>550985</xdr:colOff>
      <xdr:row>146</xdr:row>
      <xdr:rowOff>15346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4D66497C-B774-A543-5F92-3F28FD568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369276" y="34178631"/>
          <a:ext cx="381001" cy="363375"/>
        </a:xfrm>
        <a:prstGeom prst="rect">
          <a:avLst/>
        </a:prstGeom>
      </xdr:spPr>
    </xdr:pic>
    <xdr:clientData/>
  </xdr:twoCellAnchor>
  <xdr:twoCellAnchor editAs="oneCell">
    <xdr:from>
      <xdr:col>1</xdr:col>
      <xdr:colOff>205155</xdr:colOff>
      <xdr:row>358</xdr:row>
      <xdr:rowOff>3126</xdr:rowOff>
    </xdr:from>
    <xdr:to>
      <xdr:col>1</xdr:col>
      <xdr:colOff>517589</xdr:colOff>
      <xdr:row>359</xdr:row>
      <xdr:rowOff>135400</xdr:rowOff>
    </xdr:to>
    <xdr:pic>
      <xdr:nvPicPr>
        <xdr:cNvPr id="101" name="Image 100">
          <a:extLst>
            <a:ext uri="{FF2B5EF4-FFF2-40B4-BE49-F238E27FC236}">
              <a16:creationId xmlns:a16="http://schemas.microsoft.com/office/drawing/2014/main" id="{E2672391-C768-026A-F56E-21DDAC104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404447" y="75921772"/>
          <a:ext cx="321959" cy="323507"/>
        </a:xfrm>
        <a:prstGeom prst="rect">
          <a:avLst/>
        </a:prstGeom>
      </xdr:spPr>
    </xdr:pic>
    <xdr:clientData/>
  </xdr:twoCellAnchor>
  <xdr:twoCellAnchor editAs="oneCell">
    <xdr:from>
      <xdr:col>1</xdr:col>
      <xdr:colOff>206474</xdr:colOff>
      <xdr:row>362</xdr:row>
      <xdr:rowOff>15385</xdr:rowOff>
    </xdr:from>
    <xdr:to>
      <xdr:col>1</xdr:col>
      <xdr:colOff>534865</xdr:colOff>
      <xdr:row>363</xdr:row>
      <xdr:rowOff>170570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3B9B7DBE-71F6-ED7F-F22E-0DE9C3FCF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404301" y="76874808"/>
          <a:ext cx="328391" cy="349788"/>
        </a:xfrm>
        <a:prstGeom prst="rect">
          <a:avLst/>
        </a:prstGeom>
      </xdr:spPr>
    </xdr:pic>
    <xdr:clientData/>
  </xdr:twoCellAnchor>
  <xdr:twoCellAnchor editAs="oneCell">
    <xdr:from>
      <xdr:col>1</xdr:col>
      <xdr:colOff>166144</xdr:colOff>
      <xdr:row>291</xdr:row>
      <xdr:rowOff>14049</xdr:rowOff>
    </xdr:from>
    <xdr:to>
      <xdr:col>1</xdr:col>
      <xdr:colOff>591840</xdr:colOff>
      <xdr:row>292</xdr:row>
      <xdr:rowOff>248920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EBDE27AA-707F-CF92-7E65-A3FE21FF2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368550" y="61569362"/>
          <a:ext cx="416171" cy="409654"/>
        </a:xfrm>
        <a:prstGeom prst="rect">
          <a:avLst/>
        </a:prstGeom>
      </xdr:spPr>
    </xdr:pic>
    <xdr:clientData/>
  </xdr:twoCellAnchor>
  <xdr:twoCellAnchor editAs="oneCell">
    <xdr:from>
      <xdr:col>1</xdr:col>
      <xdr:colOff>136922</xdr:colOff>
      <xdr:row>289</xdr:row>
      <xdr:rowOff>30176</xdr:rowOff>
    </xdr:from>
    <xdr:to>
      <xdr:col>1</xdr:col>
      <xdr:colOff>568700</xdr:colOff>
      <xdr:row>290</xdr:row>
      <xdr:rowOff>110788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5B4D602C-3C37-6B43-9D2F-CED5D7E41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339328" y="61121145"/>
          <a:ext cx="431778" cy="435419"/>
        </a:xfrm>
        <a:prstGeom prst="rect">
          <a:avLst/>
        </a:prstGeom>
      </xdr:spPr>
    </xdr:pic>
    <xdr:clientData/>
  </xdr:twoCellAnchor>
  <xdr:twoCellAnchor editAs="oneCell">
    <xdr:from>
      <xdr:col>1</xdr:col>
      <xdr:colOff>21407</xdr:colOff>
      <xdr:row>250</xdr:row>
      <xdr:rowOff>51673</xdr:rowOff>
    </xdr:from>
    <xdr:to>
      <xdr:col>1</xdr:col>
      <xdr:colOff>761719</xdr:colOff>
      <xdr:row>251</xdr:row>
      <xdr:rowOff>132557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5D4439F8-A7A9-D952-B749-2B3DEF2F9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23813" y="53879829"/>
          <a:ext cx="740312" cy="26900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</xdr:colOff>
      <xdr:row>56</xdr:row>
      <xdr:rowOff>66675</xdr:rowOff>
    </xdr:from>
    <xdr:to>
      <xdr:col>1</xdr:col>
      <xdr:colOff>733425</xdr:colOff>
      <xdr:row>56</xdr:row>
      <xdr:rowOff>580824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EC63233-7E96-A4D3-5CCF-287404B33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66699" y="13577888"/>
          <a:ext cx="666751" cy="5141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55</xdr:row>
      <xdr:rowOff>57150</xdr:rowOff>
    </xdr:from>
    <xdr:to>
      <xdr:col>1</xdr:col>
      <xdr:colOff>729359</xdr:colOff>
      <xdr:row>55</xdr:row>
      <xdr:rowOff>542257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8724D96-8DAA-CFAD-3FFF-BBCD3C683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76226" y="12968288"/>
          <a:ext cx="653158" cy="48510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23813</xdr:colOff>
      <xdr:row>46</xdr:row>
      <xdr:rowOff>19200</xdr:rowOff>
    </xdr:from>
    <xdr:to>
      <xdr:col>1</xdr:col>
      <xdr:colOff>714867</xdr:colOff>
      <xdr:row>46</xdr:row>
      <xdr:rowOff>577609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FA5F34F4-816B-29DD-DFA7-CC58EBA08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23838" y="7529663"/>
          <a:ext cx="691054" cy="55840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</xdr:colOff>
      <xdr:row>58</xdr:row>
      <xdr:rowOff>47624</xdr:rowOff>
    </xdr:from>
    <xdr:to>
      <xdr:col>1</xdr:col>
      <xdr:colOff>774251</xdr:colOff>
      <xdr:row>58</xdr:row>
      <xdr:rowOff>622313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409923-D260-F02C-54AC-B0EDE380C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261937" y="14758987"/>
          <a:ext cx="712339" cy="574689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59</xdr:row>
      <xdr:rowOff>60000</xdr:rowOff>
    </xdr:from>
    <xdr:to>
      <xdr:col>1</xdr:col>
      <xdr:colOff>766763</xdr:colOff>
      <xdr:row>59</xdr:row>
      <xdr:rowOff>572737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E1107886-7CB6-D651-CF2B-A65A5CC3E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09551" y="15447638"/>
          <a:ext cx="757237" cy="51273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23814</xdr:colOff>
      <xdr:row>60</xdr:row>
      <xdr:rowOff>139153</xdr:rowOff>
    </xdr:from>
    <xdr:to>
      <xdr:col>1</xdr:col>
      <xdr:colOff>785813</xdr:colOff>
      <xdr:row>60</xdr:row>
      <xdr:rowOff>629871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C90E86E3-709E-A912-2AB1-010E03977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223839" y="16174491"/>
          <a:ext cx="761999" cy="490718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95</xdr:row>
      <xdr:rowOff>6995</xdr:rowOff>
    </xdr:from>
    <xdr:to>
      <xdr:col>1</xdr:col>
      <xdr:colOff>474552</xdr:colOff>
      <xdr:row>96</xdr:row>
      <xdr:rowOff>167941</xdr:rowOff>
    </xdr:to>
    <xdr:pic>
      <xdr:nvPicPr>
        <xdr:cNvPr id="82" name="Image 81">
          <a:extLst>
            <a:ext uri="{FF2B5EF4-FFF2-40B4-BE49-F238E27FC236}">
              <a16:creationId xmlns:a16="http://schemas.microsoft.com/office/drawing/2014/main" id="{27296C4B-ECF6-DE13-1EF0-B94B62109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438150" y="24614833"/>
          <a:ext cx="236427" cy="34192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253</xdr:row>
      <xdr:rowOff>9053</xdr:rowOff>
    </xdr:from>
    <xdr:to>
      <xdr:col>1</xdr:col>
      <xdr:colOff>590816</xdr:colOff>
      <xdr:row>254</xdr:row>
      <xdr:rowOff>171689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63199D2C-6000-EEF4-9A67-2C9686AD6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409574" y="54834953"/>
          <a:ext cx="381267" cy="3436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255</xdr:row>
      <xdr:rowOff>13018</xdr:rowOff>
    </xdr:from>
    <xdr:to>
      <xdr:col>1</xdr:col>
      <xdr:colOff>576499</xdr:colOff>
      <xdr:row>256</xdr:row>
      <xdr:rowOff>174528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D3F5F147-53C2-0163-4686-499AC24E5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409575" y="55200868"/>
          <a:ext cx="366949" cy="342485"/>
        </a:xfrm>
        <a:prstGeom prst="rect">
          <a:avLst/>
        </a:prstGeom>
      </xdr:spPr>
    </xdr:pic>
    <xdr:clientData/>
  </xdr:twoCellAnchor>
  <xdr:twoCellAnchor editAs="oneCell">
    <xdr:from>
      <xdr:col>1</xdr:col>
      <xdr:colOff>220612</xdr:colOff>
      <xdr:row>285</xdr:row>
      <xdr:rowOff>23812</xdr:rowOff>
    </xdr:from>
    <xdr:to>
      <xdr:col>1</xdr:col>
      <xdr:colOff>457382</xdr:colOff>
      <xdr:row>286</xdr:row>
      <xdr:rowOff>169871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D46AEFC6-18E5-966D-424A-1DE174F1A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420637" y="60564712"/>
          <a:ext cx="236770" cy="427047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</xdr:colOff>
      <xdr:row>246</xdr:row>
      <xdr:rowOff>3752</xdr:rowOff>
    </xdr:from>
    <xdr:to>
      <xdr:col>1</xdr:col>
      <xdr:colOff>563242</xdr:colOff>
      <xdr:row>247</xdr:row>
      <xdr:rowOff>238453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2B2E937A-074E-836B-0431-82E0EB65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366712" y="53338990"/>
          <a:ext cx="396555" cy="415676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</xdr:colOff>
      <xdr:row>45</xdr:row>
      <xdr:rowOff>46525</xdr:rowOff>
    </xdr:from>
    <xdr:to>
      <xdr:col>1</xdr:col>
      <xdr:colOff>666750</xdr:colOff>
      <xdr:row>46</xdr:row>
      <xdr:rowOff>30616</xdr:rowOff>
    </xdr:to>
    <xdr:pic>
      <xdr:nvPicPr>
        <xdr:cNvPr id="25" name="Image 24" descr="Le Tube LBI">
          <a:extLst>
            <a:ext uri="{FF2B5EF4-FFF2-40B4-BE49-F238E27FC236}">
              <a16:creationId xmlns:a16="http://schemas.microsoft.com/office/drawing/2014/main" id="{0941E2FB-473D-675E-C1F7-FA6C6668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" y="7556988"/>
          <a:ext cx="585788" cy="584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252411</xdr:colOff>
      <xdr:row>338</xdr:row>
      <xdr:rowOff>31064</xdr:rowOff>
    </xdr:from>
    <xdr:to>
      <xdr:col>1</xdr:col>
      <xdr:colOff>532708</xdr:colOff>
      <xdr:row>339</xdr:row>
      <xdr:rowOff>137429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E6612205-B5A3-35A6-43FC-ADCCBDE22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452436" y="73083052"/>
          <a:ext cx="280297" cy="28734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DF2F-95C3-46D8-9E79-38B6975E0D6D}">
  <sheetPr codeName="Feuil2"/>
  <dimension ref="A1:BJ446"/>
  <sheetViews>
    <sheetView showGridLines="0" tabSelected="1" topLeftCell="A359" zoomScale="88" zoomScaleNormal="88" workbookViewId="0">
      <selection activeCell="G375" sqref="G375"/>
    </sheetView>
  </sheetViews>
  <sheetFormatPr baseColWidth="10" defaultColWidth="0" defaultRowHeight="14.4" zeroHeight="1" x14ac:dyDescent="0.3"/>
  <cols>
    <col min="1" max="1" width="2.88671875" customWidth="1"/>
    <col min="2" max="2" width="14.77734375" style="118" customWidth="1"/>
    <col min="3" max="3" width="61.6640625" style="118" customWidth="1"/>
    <col min="4" max="4" width="9.88671875" style="231" customWidth="1"/>
    <col min="5" max="5" width="15" style="117" customWidth="1"/>
    <col min="6" max="6" width="22.5546875" style="120" customWidth="1"/>
    <col min="7" max="32" width="22.5546875" customWidth="1"/>
    <col min="33" max="62" width="0" hidden="1" customWidth="1"/>
    <col min="63" max="16384" width="11.44140625" hidden="1"/>
  </cols>
  <sheetData>
    <row r="1" spans="2:12" x14ac:dyDescent="0.3">
      <c r="D1" s="119"/>
      <c r="E1" s="112"/>
    </row>
    <row r="2" spans="2:12" x14ac:dyDescent="0.3">
      <c r="B2" s="121"/>
      <c r="D2" s="119"/>
      <c r="E2" s="112"/>
    </row>
    <row r="3" spans="2:12" x14ac:dyDescent="0.3">
      <c r="D3" s="119"/>
      <c r="E3" s="112"/>
    </row>
    <row r="4" spans="2:12" x14ac:dyDescent="0.3">
      <c r="D4" s="119"/>
      <c r="E4" s="112"/>
    </row>
    <row r="5" spans="2:12" x14ac:dyDescent="0.3">
      <c r="B5" s="122" t="s">
        <v>1197</v>
      </c>
      <c r="D5" s="119"/>
      <c r="E5" s="112"/>
    </row>
    <row r="6" spans="2:12" x14ac:dyDescent="0.3">
      <c r="B6" s="122" t="s">
        <v>1198</v>
      </c>
      <c r="D6" s="119"/>
      <c r="E6" s="112"/>
    </row>
    <row r="7" spans="2:12" x14ac:dyDescent="0.3">
      <c r="B7" s="122" t="s">
        <v>1199</v>
      </c>
      <c r="D7" s="119"/>
      <c r="E7" s="112"/>
    </row>
    <row r="8" spans="2:12" ht="15" thickBot="1" x14ac:dyDescent="0.35">
      <c r="B8" s="123"/>
      <c r="D8" s="124"/>
      <c r="E8" s="113"/>
      <c r="F8" s="1"/>
      <c r="G8" s="1"/>
      <c r="H8" s="1"/>
      <c r="I8" s="1"/>
      <c r="J8" s="1"/>
      <c r="K8" s="1"/>
      <c r="L8" s="1"/>
    </row>
    <row r="9" spans="2:12" ht="19.2" thickTop="1" thickBot="1" x14ac:dyDescent="0.35">
      <c r="B9" s="367" t="s">
        <v>1481</v>
      </c>
      <c r="C9" s="367"/>
      <c r="D9" s="367"/>
      <c r="E9" s="367"/>
      <c r="F9" s="125"/>
      <c r="G9" s="125"/>
      <c r="H9" s="125"/>
      <c r="I9" s="125"/>
      <c r="J9" s="125"/>
      <c r="K9" s="125"/>
      <c r="L9" s="125"/>
    </row>
    <row r="10" spans="2:12" ht="18.600000000000001" thickTop="1" x14ac:dyDescent="0.3">
      <c r="B10" s="235"/>
      <c r="C10" s="237" t="s">
        <v>1468</v>
      </c>
      <c r="D10" s="235"/>
      <c r="E10" s="235"/>
      <c r="F10" s="125"/>
      <c r="G10" s="125"/>
      <c r="H10" s="125"/>
      <c r="I10" s="125"/>
      <c r="J10" s="125"/>
      <c r="K10" s="125"/>
      <c r="L10" s="125"/>
    </row>
    <row r="11" spans="2:12" ht="15.6" x14ac:dyDescent="0.3">
      <c r="B11" s="232" t="s">
        <v>1272</v>
      </c>
      <c r="C11" s="233"/>
      <c r="D11" s="234"/>
      <c r="E11" s="234"/>
      <c r="F11" s="128"/>
      <c r="G11" s="128"/>
      <c r="H11" s="128"/>
      <c r="I11" s="128"/>
      <c r="J11" s="128"/>
      <c r="K11" s="128"/>
      <c r="L11" s="128"/>
    </row>
    <row r="12" spans="2:12" ht="18" x14ac:dyDescent="0.3">
      <c r="B12" s="235"/>
      <c r="C12" s="235"/>
      <c r="D12" s="235"/>
      <c r="E12" s="235"/>
      <c r="F12" s="125"/>
      <c r="G12" s="125"/>
      <c r="H12" s="125"/>
      <c r="I12" s="125"/>
      <c r="J12" s="125"/>
      <c r="K12" s="125"/>
      <c r="L12" s="125"/>
    </row>
    <row r="13" spans="2:12" ht="15.6" x14ac:dyDescent="0.3">
      <c r="B13" s="126" t="s">
        <v>1202</v>
      </c>
      <c r="C13" s="368"/>
      <c r="D13" s="368"/>
      <c r="E13" s="368"/>
      <c r="F13" s="125"/>
      <c r="G13" s="125"/>
      <c r="H13" s="125"/>
      <c r="I13" s="125"/>
      <c r="J13" s="125"/>
      <c r="K13" s="125"/>
      <c r="L13" s="125"/>
    </row>
    <row r="14" spans="2:12" ht="15.6" x14ac:dyDescent="0.3">
      <c r="B14" s="127" t="s">
        <v>1201</v>
      </c>
      <c r="C14" s="369"/>
      <c r="D14" s="369"/>
      <c r="E14" s="369"/>
      <c r="F14" s="125"/>
      <c r="G14" s="125"/>
      <c r="H14" s="125"/>
      <c r="I14" s="125"/>
      <c r="J14" s="125"/>
      <c r="K14" s="125"/>
      <c r="L14" s="125"/>
    </row>
    <row r="15" spans="2:12" ht="15.6" x14ac:dyDescent="0.3">
      <c r="B15" s="127" t="s">
        <v>1474</v>
      </c>
      <c r="C15" s="335"/>
      <c r="D15" s="335"/>
      <c r="E15" s="335"/>
      <c r="F15" s="125"/>
      <c r="G15" s="125"/>
      <c r="H15" s="125"/>
      <c r="I15" s="125"/>
      <c r="J15" s="125"/>
      <c r="K15" s="125"/>
      <c r="L15" s="125"/>
    </row>
    <row r="16" spans="2:12" ht="15.6" x14ac:dyDescent="0.3">
      <c r="B16" s="127" t="s">
        <v>1473</v>
      </c>
      <c r="C16" s="370"/>
      <c r="D16" s="370"/>
      <c r="E16" s="370"/>
      <c r="F16" s="128"/>
      <c r="G16" s="128"/>
      <c r="H16" s="128"/>
      <c r="I16" s="128"/>
      <c r="J16" s="128"/>
      <c r="K16" s="128"/>
      <c r="L16" s="128"/>
    </row>
    <row r="17" spans="2:12" ht="15.6" x14ac:dyDescent="0.3">
      <c r="B17" s="127" t="s">
        <v>1337</v>
      </c>
      <c r="C17" s="370"/>
      <c r="D17" s="370"/>
      <c r="E17" s="370"/>
      <c r="F17" s="128"/>
      <c r="G17" s="128"/>
      <c r="H17" s="128"/>
      <c r="I17" s="128"/>
      <c r="J17" s="128"/>
      <c r="K17" s="128"/>
      <c r="L17" s="128"/>
    </row>
    <row r="18" spans="2:12" ht="15.6" x14ac:dyDescent="0.3">
      <c r="B18" s="118" t="s">
        <v>1475</v>
      </c>
      <c r="C18" s="345"/>
      <c r="D18" s="345"/>
      <c r="E18" s="345"/>
      <c r="F18" s="128"/>
      <c r="G18" s="128"/>
      <c r="H18" s="128"/>
      <c r="I18" s="128"/>
      <c r="J18" s="128"/>
      <c r="K18" s="128"/>
      <c r="L18" s="128"/>
    </row>
    <row r="19" spans="2:12" ht="15.6" x14ac:dyDescent="0.3">
      <c r="B19" s="346" t="s">
        <v>1476</v>
      </c>
      <c r="C19" s="334"/>
      <c r="D19" s="345"/>
      <c r="E19" s="345"/>
      <c r="F19" s="128"/>
      <c r="G19" s="128"/>
      <c r="H19" s="128"/>
      <c r="I19" s="128"/>
      <c r="J19" s="128"/>
      <c r="K19" s="128"/>
      <c r="L19" s="128"/>
    </row>
    <row r="20" spans="2:12" ht="15.6" x14ac:dyDescent="0.3">
      <c r="B20" s="346" t="s">
        <v>1477</v>
      </c>
      <c r="C20" s="335"/>
      <c r="D20" s="345"/>
      <c r="E20" s="345"/>
      <c r="F20" s="128"/>
      <c r="G20" s="128"/>
      <c r="H20" s="128"/>
      <c r="I20" s="128"/>
      <c r="J20" s="128"/>
      <c r="K20" s="128"/>
      <c r="L20" s="128"/>
    </row>
    <row r="21" spans="2:12" ht="15.6" x14ac:dyDescent="0.3">
      <c r="B21" s="346" t="s">
        <v>1480</v>
      </c>
      <c r="C21" s="335"/>
      <c r="D21" s="345"/>
      <c r="E21" s="345"/>
      <c r="F21" s="128"/>
      <c r="G21" s="128"/>
      <c r="H21" s="128"/>
      <c r="I21" s="128"/>
      <c r="J21" s="128"/>
      <c r="K21" s="128"/>
      <c r="L21" s="128"/>
    </row>
    <row r="22" spans="2:12" ht="15.6" x14ac:dyDescent="0.3">
      <c r="B22" s="346" t="s">
        <v>1478</v>
      </c>
      <c r="C22" s="377"/>
      <c r="D22" s="345"/>
      <c r="E22" s="345"/>
      <c r="F22" s="128"/>
      <c r="G22" s="128"/>
      <c r="H22" s="128"/>
      <c r="I22" s="128"/>
      <c r="J22" s="128"/>
      <c r="K22" s="128"/>
      <c r="L22" s="128"/>
    </row>
    <row r="23" spans="2:12" ht="15.6" x14ac:dyDescent="0.3">
      <c r="B23" s="346" t="s">
        <v>1479</v>
      </c>
      <c r="C23" s="378"/>
      <c r="D23" s="345"/>
      <c r="E23" s="345"/>
      <c r="F23" s="128"/>
      <c r="G23" s="128"/>
      <c r="H23" s="128"/>
      <c r="I23" s="128"/>
      <c r="J23" s="128"/>
      <c r="K23" s="128"/>
      <c r="L23" s="128"/>
    </row>
    <row r="24" spans="2:12" ht="15.6" x14ac:dyDescent="0.3">
      <c r="B24" s="130" t="s">
        <v>139</v>
      </c>
      <c r="C24" s="131"/>
      <c r="D24" s="132"/>
      <c r="E24" s="133">
        <f>SUM(F43:XFD43)</f>
        <v>0</v>
      </c>
      <c r="F24" s="134"/>
      <c r="G24" s="135"/>
      <c r="H24" s="136"/>
      <c r="I24" s="137"/>
    </row>
    <row r="25" spans="2:12" ht="15.6" x14ac:dyDescent="0.3">
      <c r="B25" s="138"/>
      <c r="C25" s="138"/>
      <c r="D25" s="121"/>
      <c r="E25" s="139"/>
      <c r="F25" s="134"/>
      <c r="G25" s="135"/>
      <c r="H25" s="136"/>
      <c r="I25" s="137"/>
    </row>
    <row r="26" spans="2:12" ht="15.6" x14ac:dyDescent="0.3">
      <c r="B26" s="130" t="s">
        <v>138</v>
      </c>
      <c r="C26" s="131"/>
      <c r="D26" s="140"/>
      <c r="E26" s="141"/>
      <c r="F26" s="142"/>
      <c r="G26" s="143"/>
      <c r="H26" s="142"/>
      <c r="I26" s="143"/>
    </row>
    <row r="27" spans="2:12" x14ac:dyDescent="0.3">
      <c r="B27" s="144" t="s">
        <v>1387</v>
      </c>
      <c r="C27" s="145"/>
      <c r="D27" s="146"/>
      <c r="E27" s="141"/>
      <c r="F27" s="147"/>
      <c r="G27" s="148"/>
      <c r="H27" s="147"/>
      <c r="I27" s="148"/>
    </row>
    <row r="28" spans="2:12" x14ac:dyDescent="0.3">
      <c r="B28" s="144" t="s">
        <v>1388</v>
      </c>
      <c r="C28" s="145"/>
      <c r="D28" s="146"/>
      <c r="E28" s="141"/>
      <c r="F28" s="147"/>
      <c r="G28" s="148"/>
      <c r="H28" s="147"/>
      <c r="I28" s="148"/>
    </row>
    <row r="29" spans="2:12" x14ac:dyDescent="0.3">
      <c r="B29" s="144" t="s">
        <v>1389</v>
      </c>
      <c r="C29" s="145"/>
      <c r="D29" s="146"/>
      <c r="E29" s="141"/>
      <c r="F29" s="147"/>
      <c r="G29" s="148"/>
      <c r="H29" s="147"/>
      <c r="I29" s="148"/>
    </row>
    <row r="30" spans="2:12" x14ac:dyDescent="0.3">
      <c r="B30" s="144" t="s">
        <v>1390</v>
      </c>
      <c r="C30" s="145"/>
      <c r="D30" s="146"/>
      <c r="E30" s="141"/>
      <c r="F30" s="147"/>
      <c r="G30" s="148"/>
      <c r="H30" s="147"/>
      <c r="I30" s="148"/>
    </row>
    <row r="31" spans="2:12" x14ac:dyDescent="0.3">
      <c r="B31" s="144" t="s">
        <v>1391</v>
      </c>
      <c r="C31" s="145"/>
      <c r="D31" s="146"/>
      <c r="E31" s="149"/>
      <c r="F31" s="147"/>
      <c r="G31" s="148"/>
      <c r="H31" s="147"/>
      <c r="I31" s="148"/>
    </row>
    <row r="32" spans="2:12" x14ac:dyDescent="0.3">
      <c r="B32" s="150"/>
      <c r="C32" s="150"/>
      <c r="D32" s="121"/>
      <c r="E32" s="141"/>
      <c r="F32" s="147"/>
      <c r="G32" s="148"/>
      <c r="H32" s="147"/>
      <c r="I32" s="148"/>
    </row>
    <row r="33" spans="2:32" x14ac:dyDescent="0.3">
      <c r="B33" s="131" t="s">
        <v>163</v>
      </c>
      <c r="C33" s="151"/>
      <c r="D33" s="152"/>
      <c r="E33" s="114">
        <f>IF(E24&gt;5000,15%,IF(E24&gt;2500,12%,IF(E24&gt;1500,10%,IF(E24&lt;1500,5%,))))</f>
        <v>0.05</v>
      </c>
      <c r="F33" s="147"/>
      <c r="G33" s="148"/>
      <c r="H33" s="147"/>
      <c r="I33" s="148"/>
    </row>
    <row r="34" spans="2:32" x14ac:dyDescent="0.3">
      <c r="B34" s="131" t="s">
        <v>164</v>
      </c>
      <c r="C34" s="153"/>
      <c r="D34" s="152"/>
      <c r="E34" s="115">
        <f>E24-E35</f>
        <v>0</v>
      </c>
      <c r="F34" s="147"/>
      <c r="G34" s="148"/>
      <c r="H34" s="147"/>
      <c r="I34" s="148"/>
    </row>
    <row r="35" spans="2:32" x14ac:dyDescent="0.3">
      <c r="B35" s="130" t="s">
        <v>162</v>
      </c>
      <c r="C35" s="131"/>
      <c r="D35" s="152"/>
      <c r="E35" s="133">
        <f>E24*(1-E33)</f>
        <v>0</v>
      </c>
      <c r="F35" s="147"/>
      <c r="G35" s="148"/>
      <c r="H35" s="147"/>
      <c r="I35" s="148"/>
    </row>
    <row r="36" spans="2:32" x14ac:dyDescent="0.3">
      <c r="B36" s="154"/>
      <c r="C36" s="154"/>
      <c r="D36" s="121"/>
      <c r="E36" s="155"/>
      <c r="F36" s="156"/>
      <c r="G36" s="148"/>
      <c r="H36" s="156"/>
      <c r="I36" s="148"/>
    </row>
    <row r="37" spans="2:32" ht="12" customHeight="1" x14ac:dyDescent="0.3">
      <c r="B37" s="308" t="s">
        <v>1469</v>
      </c>
      <c r="C37" s="154"/>
      <c r="D37" s="121"/>
      <c r="E37" s="155"/>
      <c r="F37" s="156"/>
      <c r="G37" s="148"/>
      <c r="H37" s="156"/>
      <c r="I37" s="148"/>
    </row>
    <row r="38" spans="2:32" ht="12" customHeight="1" x14ac:dyDescent="0.3">
      <c r="B38" s="157" t="s">
        <v>140</v>
      </c>
      <c r="C38" s="154"/>
      <c r="D38" s="121"/>
      <c r="E38" s="155"/>
      <c r="F38" s="156"/>
      <c r="G38" s="148"/>
      <c r="H38" s="156"/>
      <c r="I38" s="148"/>
    </row>
    <row r="39" spans="2:32" ht="12" customHeight="1" x14ac:dyDescent="0.3">
      <c r="B39" s="157" t="s">
        <v>1200</v>
      </c>
      <c r="C39" s="154"/>
      <c r="D39" s="121"/>
      <c r="E39" s="155"/>
      <c r="F39" s="156"/>
      <c r="G39" s="148"/>
      <c r="H39" s="156"/>
      <c r="I39" s="148"/>
    </row>
    <row r="40" spans="2:32" x14ac:dyDescent="0.3">
      <c r="B40" s="157" t="s">
        <v>1393</v>
      </c>
      <c r="C40" s="154"/>
      <c r="D40" s="121"/>
      <c r="E40" s="155"/>
      <c r="F40" s="156"/>
      <c r="G40" s="148"/>
      <c r="H40" s="156"/>
      <c r="I40" s="148"/>
    </row>
    <row r="41" spans="2:32" ht="15.6" x14ac:dyDescent="0.3">
      <c r="B41" s="158"/>
      <c r="C41" s="159"/>
      <c r="D41" s="160"/>
      <c r="E41" s="129"/>
      <c r="F41" s="147"/>
      <c r="G41" s="148"/>
      <c r="H41" s="147"/>
      <c r="I41" s="148"/>
    </row>
    <row r="42" spans="2:32" s="165" customFormat="1" ht="24" x14ac:dyDescent="0.2">
      <c r="B42" s="161"/>
      <c r="C42" s="162"/>
      <c r="D42" s="162"/>
      <c r="E42" s="163" t="s">
        <v>1203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2:32" s="165" customFormat="1" ht="24" x14ac:dyDescent="0.2">
      <c r="B43" s="161"/>
      <c r="C43" s="162"/>
      <c r="D43" s="162"/>
      <c r="E43" s="163" t="s">
        <v>139</v>
      </c>
      <c r="F43" s="23">
        <f t="shared" ref="F43:AF43" si="0">SUMPRODUCT($E$46:$E$382,F46:F382)</f>
        <v>0</v>
      </c>
      <c r="G43" s="23">
        <f t="shared" si="0"/>
        <v>0</v>
      </c>
      <c r="H43" s="23">
        <f t="shared" si="0"/>
        <v>0</v>
      </c>
      <c r="I43" s="23">
        <f t="shared" si="0"/>
        <v>0</v>
      </c>
      <c r="J43" s="23">
        <f t="shared" si="0"/>
        <v>0</v>
      </c>
      <c r="K43" s="23">
        <f t="shared" si="0"/>
        <v>0</v>
      </c>
      <c r="L43" s="23">
        <f t="shared" si="0"/>
        <v>0</v>
      </c>
      <c r="M43" s="23">
        <f t="shared" si="0"/>
        <v>0</v>
      </c>
      <c r="N43" s="23">
        <f t="shared" si="0"/>
        <v>0</v>
      </c>
      <c r="O43" s="23">
        <f t="shared" si="0"/>
        <v>0</v>
      </c>
      <c r="P43" s="23">
        <f t="shared" si="0"/>
        <v>0</v>
      </c>
      <c r="Q43" s="23">
        <f t="shared" si="0"/>
        <v>0</v>
      </c>
      <c r="R43" s="23">
        <f t="shared" si="0"/>
        <v>0</v>
      </c>
      <c r="S43" s="23">
        <f t="shared" si="0"/>
        <v>0</v>
      </c>
      <c r="T43" s="23">
        <f t="shared" si="0"/>
        <v>0</v>
      </c>
      <c r="U43" s="23">
        <f t="shared" si="0"/>
        <v>0</v>
      </c>
      <c r="V43" s="23">
        <f t="shared" si="0"/>
        <v>0</v>
      </c>
      <c r="W43" s="23">
        <f t="shared" si="0"/>
        <v>0</v>
      </c>
      <c r="X43" s="23">
        <f t="shared" si="0"/>
        <v>0</v>
      </c>
      <c r="Y43" s="23">
        <f t="shared" si="0"/>
        <v>0</v>
      </c>
      <c r="Z43" s="23">
        <f t="shared" si="0"/>
        <v>0</v>
      </c>
      <c r="AA43" s="23">
        <f t="shared" si="0"/>
        <v>0</v>
      </c>
      <c r="AB43" s="23">
        <f t="shared" si="0"/>
        <v>0</v>
      </c>
      <c r="AC43" s="23">
        <f t="shared" si="0"/>
        <v>0</v>
      </c>
      <c r="AD43" s="23">
        <f t="shared" si="0"/>
        <v>0</v>
      </c>
      <c r="AE43" s="23">
        <f t="shared" si="0"/>
        <v>0</v>
      </c>
      <c r="AF43" s="23">
        <f t="shared" si="0"/>
        <v>0</v>
      </c>
    </row>
    <row r="44" spans="2:32" s="161" customFormat="1" ht="24" customHeight="1" x14ac:dyDescent="0.3">
      <c r="B44" s="164" t="s">
        <v>1194</v>
      </c>
      <c r="C44" s="164" t="s">
        <v>1193</v>
      </c>
      <c r="D44" s="164" t="s">
        <v>180</v>
      </c>
      <c r="E44" s="116" t="s">
        <v>1195</v>
      </c>
      <c r="F44" s="166" t="s">
        <v>1196</v>
      </c>
      <c r="G44" s="166" t="s">
        <v>1196</v>
      </c>
      <c r="H44" s="166" t="s">
        <v>1196</v>
      </c>
      <c r="I44" s="166" t="s">
        <v>1196</v>
      </c>
      <c r="J44" s="166" t="s">
        <v>1196</v>
      </c>
      <c r="K44" s="166" t="s">
        <v>1196</v>
      </c>
      <c r="L44" s="166" t="s">
        <v>1196</v>
      </c>
      <c r="M44" s="166" t="s">
        <v>1196</v>
      </c>
      <c r="N44" s="166" t="s">
        <v>1196</v>
      </c>
      <c r="O44" s="166" t="s">
        <v>1196</v>
      </c>
      <c r="P44" s="166" t="s">
        <v>1196</v>
      </c>
      <c r="Q44" s="166" t="s">
        <v>1196</v>
      </c>
      <c r="R44" s="166" t="s">
        <v>1196</v>
      </c>
      <c r="S44" s="166" t="s">
        <v>1196</v>
      </c>
      <c r="T44" s="166" t="s">
        <v>1196</v>
      </c>
      <c r="U44" s="166" t="s">
        <v>1196</v>
      </c>
      <c r="V44" s="166" t="s">
        <v>1196</v>
      </c>
      <c r="W44" s="166" t="s">
        <v>1196</v>
      </c>
      <c r="X44" s="166" t="s">
        <v>1196</v>
      </c>
      <c r="Y44" s="166" t="s">
        <v>1196</v>
      </c>
      <c r="Z44" s="166" t="s">
        <v>1196</v>
      </c>
      <c r="AA44" s="166" t="s">
        <v>1196</v>
      </c>
      <c r="AB44" s="166" t="s">
        <v>1196</v>
      </c>
      <c r="AC44" s="166" t="s">
        <v>1196</v>
      </c>
      <c r="AD44" s="166" t="s">
        <v>1196</v>
      </c>
      <c r="AE44" s="166" t="s">
        <v>1196</v>
      </c>
      <c r="AF44" s="166" t="s">
        <v>1196</v>
      </c>
    </row>
    <row r="45" spans="2:32" s="121" customFormat="1" x14ac:dyDescent="0.3">
      <c r="B45" s="167" t="s">
        <v>179</v>
      </c>
      <c r="C45" s="168"/>
      <c r="D45" s="168"/>
      <c r="E45" s="169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</row>
    <row r="46" spans="2:32" s="336" customFormat="1" ht="47.4" customHeight="1" x14ac:dyDescent="0.3">
      <c r="B46" s="338"/>
      <c r="C46" s="313" t="s">
        <v>1457</v>
      </c>
      <c r="D46" s="258" t="s">
        <v>1458</v>
      </c>
      <c r="E46" s="272">
        <v>12.9</v>
      </c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</row>
    <row r="47" spans="2:32" ht="47.4" customHeight="1" x14ac:dyDescent="0.3">
      <c r="B47" s="316"/>
      <c r="C47" s="313" t="s">
        <v>1437</v>
      </c>
      <c r="D47" s="258" t="s">
        <v>1436</v>
      </c>
      <c r="E47" s="272">
        <v>26.1</v>
      </c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</row>
    <row r="48" spans="2:32" ht="47.4" customHeight="1" x14ac:dyDescent="0.3">
      <c r="B48" s="171"/>
      <c r="C48" s="172" t="s">
        <v>1338</v>
      </c>
      <c r="D48" s="173" t="s">
        <v>1312</v>
      </c>
      <c r="E48" s="272">
        <v>19.5</v>
      </c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39"/>
      <c r="Z48" s="239"/>
      <c r="AA48" s="239"/>
      <c r="AB48" s="239"/>
      <c r="AC48" s="239"/>
      <c r="AD48" s="239"/>
      <c r="AE48" s="239"/>
      <c r="AF48" s="239"/>
    </row>
    <row r="49" spans="2:32" ht="47.4" customHeight="1" x14ac:dyDescent="0.3">
      <c r="B49" s="171"/>
      <c r="C49" s="238" t="s">
        <v>1339</v>
      </c>
      <c r="D49" s="173" t="s">
        <v>1273</v>
      </c>
      <c r="E49" s="304">
        <v>31.5</v>
      </c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39"/>
    </row>
    <row r="50" spans="2:32" ht="47.4" customHeight="1" x14ac:dyDescent="0.3">
      <c r="B50" s="171"/>
      <c r="C50" s="238" t="s">
        <v>1326</v>
      </c>
      <c r="D50" s="173" t="s">
        <v>1327</v>
      </c>
      <c r="E50" s="272">
        <v>11.25</v>
      </c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  <c r="AB50" s="239"/>
      <c r="AC50" s="239"/>
      <c r="AD50" s="239"/>
      <c r="AE50" s="239"/>
      <c r="AF50" s="239"/>
    </row>
    <row r="51" spans="2:32" ht="47.4" customHeight="1" x14ac:dyDescent="0.3">
      <c r="B51" s="175"/>
      <c r="C51" s="172" t="s">
        <v>1320</v>
      </c>
      <c r="D51" s="173" t="s">
        <v>189</v>
      </c>
      <c r="E51" s="265">
        <v>18.8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  <row r="52" spans="2:32" ht="47.4" customHeight="1" x14ac:dyDescent="0.3">
      <c r="B52" s="175"/>
      <c r="C52" s="172" t="s">
        <v>1321</v>
      </c>
      <c r="D52" s="173" t="s">
        <v>190</v>
      </c>
      <c r="E52" s="265">
        <v>16.900000000000002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2:32" ht="47.4" customHeight="1" x14ac:dyDescent="0.3">
      <c r="B53" s="175"/>
      <c r="C53" s="172" t="s">
        <v>1322</v>
      </c>
      <c r="D53" s="173" t="s">
        <v>191</v>
      </c>
      <c r="E53" s="265">
        <v>18.8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</row>
    <row r="54" spans="2:32" ht="47.4" customHeight="1" x14ac:dyDescent="0.3">
      <c r="B54" s="175"/>
      <c r="C54" s="172" t="s">
        <v>1402</v>
      </c>
      <c r="D54" s="173" t="s">
        <v>1311</v>
      </c>
      <c r="E54" s="265">
        <v>16.900000000000002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2:32" ht="47.4" customHeight="1" x14ac:dyDescent="0.3">
      <c r="B55" s="176"/>
      <c r="C55" s="172" t="s">
        <v>1384</v>
      </c>
      <c r="D55" s="173" t="s">
        <v>137</v>
      </c>
      <c r="E55" s="236">
        <v>19.950000000000003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</row>
    <row r="56" spans="2:32" ht="47.4" customHeight="1" x14ac:dyDescent="0.3">
      <c r="B56" s="319"/>
      <c r="C56" s="257" t="s">
        <v>1439</v>
      </c>
      <c r="D56" s="258" t="s">
        <v>1441</v>
      </c>
      <c r="E56" s="265">
        <v>15.8</v>
      </c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39"/>
      <c r="AB56" s="239"/>
      <c r="AC56" s="239"/>
      <c r="AD56" s="239"/>
      <c r="AE56" s="239"/>
      <c r="AF56" s="239"/>
    </row>
    <row r="57" spans="2:32" ht="47.4" customHeight="1" x14ac:dyDescent="0.3">
      <c r="B57" s="319"/>
      <c r="C57" s="257" t="s">
        <v>1440</v>
      </c>
      <c r="D57" s="258" t="s">
        <v>1438</v>
      </c>
      <c r="E57" s="265">
        <v>15.8</v>
      </c>
      <c r="F57" s="239"/>
      <c r="G57" s="239"/>
      <c r="H57" s="239"/>
      <c r="I57" s="239"/>
      <c r="J57" s="239"/>
      <c r="K57" s="239"/>
      <c r="L57" s="239"/>
      <c r="M57" s="239"/>
      <c r="N57" s="239"/>
      <c r="O57" s="239"/>
      <c r="P57" s="239"/>
      <c r="Q57" s="239"/>
      <c r="R57" s="239"/>
      <c r="S57" s="239"/>
      <c r="T57" s="239"/>
      <c r="U57" s="239"/>
      <c r="V57" s="239"/>
      <c r="W57" s="239"/>
      <c r="X57" s="239"/>
      <c r="Y57" s="239"/>
      <c r="Z57" s="239"/>
      <c r="AA57" s="239"/>
      <c r="AB57" s="239"/>
      <c r="AC57" s="239"/>
      <c r="AD57" s="239"/>
      <c r="AE57" s="239"/>
      <c r="AF57" s="239"/>
    </row>
    <row r="58" spans="2:32" ht="47.4" customHeight="1" x14ac:dyDescent="0.3">
      <c r="B58" s="176"/>
      <c r="C58" s="172" t="s">
        <v>1265</v>
      </c>
      <c r="D58" s="173" t="s">
        <v>121</v>
      </c>
      <c r="E58" s="236">
        <v>48.95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2:32" ht="53.4" customHeight="1" x14ac:dyDescent="0.3">
      <c r="B59" s="259"/>
      <c r="C59" s="257" t="s">
        <v>1399</v>
      </c>
      <c r="D59" s="258" t="s">
        <v>1323</v>
      </c>
      <c r="E59" s="236">
        <v>22.1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</row>
    <row r="60" spans="2:32" ht="51" customHeight="1" x14ac:dyDescent="0.3">
      <c r="B60" s="260"/>
      <c r="C60" s="257" t="s">
        <v>1400</v>
      </c>
      <c r="D60" s="258" t="s">
        <v>1324</v>
      </c>
      <c r="E60" s="236">
        <v>40.5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2:32" ht="57.6" customHeight="1" x14ac:dyDescent="0.3">
      <c r="B61" s="261"/>
      <c r="C61" s="257" t="s">
        <v>1401</v>
      </c>
      <c r="D61" s="258" t="s">
        <v>1325</v>
      </c>
      <c r="E61" s="236">
        <v>61.95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</row>
    <row r="62" spans="2:32" ht="47.4" customHeight="1" x14ac:dyDescent="0.3">
      <c r="B62" s="177"/>
      <c r="C62" s="172" t="s">
        <v>1266</v>
      </c>
      <c r="D62" s="173" t="s">
        <v>171</v>
      </c>
      <c r="E62" s="236">
        <v>29.700000000000003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2:32" ht="47.4" customHeight="1" x14ac:dyDescent="0.3">
      <c r="B63" s="177"/>
      <c r="C63" s="172" t="s">
        <v>1267</v>
      </c>
      <c r="D63" s="173" t="s">
        <v>120</v>
      </c>
      <c r="E63" s="236">
        <v>86.5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</row>
    <row r="64" spans="2:32" ht="47.4" customHeight="1" x14ac:dyDescent="0.3">
      <c r="B64" s="312"/>
      <c r="C64" s="313" t="s">
        <v>1463</v>
      </c>
      <c r="D64" s="258" t="s">
        <v>1403</v>
      </c>
      <c r="E64" s="236">
        <v>24.1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1:32" ht="47.4" customHeight="1" x14ac:dyDescent="0.3">
      <c r="B65" s="176"/>
      <c r="C65" s="172" t="s">
        <v>1462</v>
      </c>
      <c r="D65" s="173" t="s">
        <v>1398</v>
      </c>
      <c r="E65" s="236">
        <v>38.200000000000003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</row>
    <row r="66" spans="1:32" s="296" customFormat="1" ht="15.45" customHeight="1" x14ac:dyDescent="0.3">
      <c r="A66" s="178"/>
      <c r="B66" s="276" t="s">
        <v>181</v>
      </c>
      <c r="C66" s="293"/>
      <c r="D66" s="294"/>
      <c r="E66" s="295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43"/>
    </row>
    <row r="67" spans="1:32" s="181" customFormat="1" x14ac:dyDescent="0.3">
      <c r="B67" s="354"/>
      <c r="C67" s="179" t="s">
        <v>1204</v>
      </c>
      <c r="D67" s="179"/>
      <c r="E67" s="183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0"/>
      <c r="T67" s="240"/>
      <c r="U67" s="240"/>
      <c r="V67" s="240"/>
      <c r="W67" s="240"/>
      <c r="X67" s="240"/>
      <c r="Y67" s="240"/>
      <c r="Z67" s="240"/>
      <c r="AA67" s="240"/>
      <c r="AB67" s="240"/>
      <c r="AC67" s="240"/>
      <c r="AD67" s="240"/>
      <c r="AE67" s="240"/>
      <c r="AF67" s="240"/>
    </row>
    <row r="68" spans="1:32" s="181" customFormat="1" x14ac:dyDescent="0.3">
      <c r="B68" s="375"/>
      <c r="C68" s="199" t="s">
        <v>1294</v>
      </c>
      <c r="D68" s="173" t="s">
        <v>1002</v>
      </c>
      <c r="E68" s="236">
        <v>11.100000000000001</v>
      </c>
      <c r="F68" s="239"/>
      <c r="G68" s="239"/>
      <c r="H68" s="239"/>
      <c r="I68" s="239"/>
      <c r="J68" s="239"/>
      <c r="K68" s="239"/>
      <c r="L68" s="239"/>
      <c r="M68" s="239"/>
      <c r="N68" s="239"/>
      <c r="O68" s="239"/>
      <c r="P68" s="239"/>
      <c r="Q68" s="239"/>
      <c r="R68" s="239"/>
      <c r="S68" s="239"/>
      <c r="T68" s="239"/>
      <c r="U68" s="239"/>
      <c r="V68" s="239"/>
      <c r="W68" s="239"/>
      <c r="X68" s="239"/>
      <c r="Y68" s="239"/>
      <c r="Z68" s="239"/>
      <c r="AA68" s="239"/>
      <c r="AB68" s="239"/>
      <c r="AC68" s="239"/>
      <c r="AD68" s="239"/>
      <c r="AE68" s="239"/>
      <c r="AF68" s="239"/>
    </row>
    <row r="69" spans="1:32" s="181" customFormat="1" x14ac:dyDescent="0.3">
      <c r="B69" s="355"/>
      <c r="C69" s="199" t="s">
        <v>1295</v>
      </c>
      <c r="D69" s="173" t="s">
        <v>1004</v>
      </c>
      <c r="E69" s="236">
        <v>14.200000000000001</v>
      </c>
      <c r="F69" s="239"/>
      <c r="G69" s="239"/>
      <c r="H69" s="239"/>
      <c r="I69" s="239"/>
      <c r="J69" s="239"/>
      <c r="K69" s="239"/>
      <c r="L69" s="239"/>
      <c r="M69" s="239"/>
      <c r="N69" s="239"/>
      <c r="O69" s="239"/>
      <c r="P69" s="239"/>
      <c r="Q69" s="239"/>
      <c r="R69" s="239"/>
      <c r="S69" s="239"/>
      <c r="T69" s="239"/>
      <c r="U69" s="239"/>
      <c r="V69" s="239"/>
      <c r="W69" s="239"/>
      <c r="X69" s="239"/>
      <c r="Y69" s="239"/>
      <c r="Z69" s="239"/>
      <c r="AA69" s="239"/>
      <c r="AB69" s="239"/>
      <c r="AC69" s="239"/>
      <c r="AD69" s="239"/>
      <c r="AE69" s="239"/>
      <c r="AF69" s="239"/>
    </row>
    <row r="70" spans="1:32" s="181" customFormat="1" x14ac:dyDescent="0.3">
      <c r="B70" s="354"/>
      <c r="C70" s="184" t="s">
        <v>188</v>
      </c>
      <c r="D70" s="179"/>
      <c r="E70" s="183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0"/>
      <c r="T70" s="240"/>
      <c r="U70" s="240"/>
      <c r="V70" s="240"/>
      <c r="W70" s="240"/>
      <c r="X70" s="240"/>
      <c r="Y70" s="240"/>
      <c r="Z70" s="240"/>
      <c r="AA70" s="240"/>
      <c r="AB70" s="240"/>
      <c r="AC70" s="240"/>
      <c r="AD70" s="240"/>
      <c r="AE70" s="240"/>
      <c r="AF70" s="240"/>
    </row>
    <row r="71" spans="1:32" s="181" customFormat="1" x14ac:dyDescent="0.3">
      <c r="B71" s="375"/>
      <c r="C71" s="199" t="s">
        <v>1294</v>
      </c>
      <c r="D71" s="173" t="s">
        <v>1008</v>
      </c>
      <c r="E71" s="265">
        <v>12</v>
      </c>
      <c r="F71" s="239"/>
      <c r="G71" s="239"/>
      <c r="H71" s="239"/>
      <c r="I71" s="239"/>
      <c r="J71" s="239"/>
      <c r="K71" s="239"/>
      <c r="L71" s="239"/>
      <c r="M71" s="239"/>
      <c r="N71" s="239"/>
      <c r="O71" s="239"/>
      <c r="P71" s="239"/>
      <c r="Q71" s="239"/>
      <c r="R71" s="239"/>
      <c r="S71" s="239"/>
      <c r="T71" s="239"/>
      <c r="U71" s="239"/>
      <c r="V71" s="239"/>
      <c r="W71" s="239"/>
      <c r="X71" s="239"/>
      <c r="Y71" s="239"/>
      <c r="Z71" s="239"/>
      <c r="AA71" s="239"/>
      <c r="AB71" s="239"/>
      <c r="AC71" s="239"/>
      <c r="AD71" s="239"/>
      <c r="AE71" s="239"/>
      <c r="AF71" s="239"/>
    </row>
    <row r="72" spans="1:32" s="181" customFormat="1" x14ac:dyDescent="0.3">
      <c r="B72" s="355"/>
      <c r="C72" s="199" t="s">
        <v>1295</v>
      </c>
      <c r="D72" s="173" t="s">
        <v>1010</v>
      </c>
      <c r="E72" s="265">
        <v>15.8</v>
      </c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  <c r="T72" s="239"/>
      <c r="U72" s="239"/>
      <c r="V72" s="239"/>
      <c r="W72" s="239"/>
      <c r="X72" s="239"/>
      <c r="Y72" s="239"/>
      <c r="Z72" s="239"/>
      <c r="AA72" s="239"/>
      <c r="AB72" s="239"/>
      <c r="AC72" s="239"/>
      <c r="AD72" s="239"/>
      <c r="AE72" s="239"/>
      <c r="AF72" s="239"/>
    </row>
    <row r="73" spans="1:32" s="181" customFormat="1" x14ac:dyDescent="0.3">
      <c r="B73" s="354"/>
      <c r="C73" s="179" t="s">
        <v>1205</v>
      </c>
      <c r="D73" s="179"/>
      <c r="E73" s="273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0"/>
      <c r="T73" s="240"/>
      <c r="U73" s="240"/>
      <c r="V73" s="240"/>
      <c r="W73" s="240"/>
      <c r="X73" s="240"/>
      <c r="Y73" s="240"/>
      <c r="Z73" s="240"/>
      <c r="AA73" s="240"/>
      <c r="AB73" s="240"/>
      <c r="AC73" s="240"/>
      <c r="AD73" s="240"/>
      <c r="AE73" s="240"/>
      <c r="AF73" s="240"/>
    </row>
    <row r="74" spans="1:32" s="181" customFormat="1" x14ac:dyDescent="0.3">
      <c r="B74" s="375"/>
      <c r="C74" s="199" t="s">
        <v>1294</v>
      </c>
      <c r="D74" s="173" t="s">
        <v>1033</v>
      </c>
      <c r="E74" s="265">
        <v>13.4</v>
      </c>
      <c r="F74" s="239"/>
      <c r="G74" s="239"/>
      <c r="H74" s="239"/>
      <c r="I74" s="239"/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T74" s="239"/>
      <c r="U74" s="239"/>
      <c r="V74" s="239"/>
      <c r="W74" s="239"/>
      <c r="X74" s="239"/>
      <c r="Y74" s="239"/>
      <c r="Z74" s="239"/>
      <c r="AA74" s="239"/>
      <c r="AB74" s="239"/>
      <c r="AC74" s="239"/>
      <c r="AD74" s="239"/>
      <c r="AE74" s="239"/>
      <c r="AF74" s="239"/>
    </row>
    <row r="75" spans="1:32" s="181" customFormat="1" x14ac:dyDescent="0.3">
      <c r="B75" s="355"/>
      <c r="C75" s="199" t="s">
        <v>1295</v>
      </c>
      <c r="D75" s="173" t="s">
        <v>1025</v>
      </c>
      <c r="E75" s="265">
        <v>16.400000000000002</v>
      </c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  <c r="U75" s="239"/>
      <c r="V75" s="239"/>
      <c r="W75" s="239"/>
      <c r="X75" s="239"/>
      <c r="Y75" s="239"/>
      <c r="Z75" s="239"/>
      <c r="AA75" s="239"/>
      <c r="AB75" s="239"/>
      <c r="AC75" s="239"/>
      <c r="AD75" s="239"/>
      <c r="AE75" s="239"/>
      <c r="AF75" s="239"/>
    </row>
    <row r="76" spans="1:32" s="181" customFormat="1" x14ac:dyDescent="0.3">
      <c r="B76" s="354"/>
      <c r="C76" s="184" t="s">
        <v>1328</v>
      </c>
      <c r="D76" s="179"/>
      <c r="E76" s="183"/>
      <c r="F76" s="240"/>
      <c r="G76" s="240"/>
      <c r="H76" s="240"/>
      <c r="I76" s="240"/>
      <c r="J76" s="240"/>
      <c r="K76" s="240"/>
      <c r="L76" s="240"/>
      <c r="M76" s="240"/>
      <c r="N76" s="240"/>
      <c r="O76" s="240"/>
      <c r="P76" s="240"/>
      <c r="Q76" s="240"/>
      <c r="R76" s="240"/>
      <c r="S76" s="240"/>
      <c r="T76" s="240"/>
      <c r="U76" s="240"/>
      <c r="V76" s="240"/>
      <c r="W76" s="240"/>
      <c r="X76" s="240"/>
      <c r="Y76" s="240"/>
      <c r="Z76" s="240"/>
      <c r="AA76" s="240"/>
      <c r="AB76" s="240"/>
      <c r="AC76" s="240"/>
      <c r="AD76" s="240"/>
      <c r="AE76" s="240"/>
      <c r="AF76" s="240"/>
    </row>
    <row r="77" spans="1:32" s="181" customFormat="1" x14ac:dyDescent="0.3">
      <c r="B77" s="355"/>
      <c r="C77" s="199" t="s">
        <v>1295</v>
      </c>
      <c r="D77" s="173" t="s">
        <v>1027</v>
      </c>
      <c r="E77" s="236">
        <v>17.850000000000001</v>
      </c>
      <c r="F77" s="239"/>
      <c r="G77" s="239"/>
      <c r="H77" s="239"/>
      <c r="I77" s="239"/>
      <c r="J77" s="239"/>
      <c r="K77" s="239"/>
      <c r="L77" s="239"/>
      <c r="M77" s="239"/>
      <c r="N77" s="239"/>
      <c r="O77" s="239"/>
      <c r="P77" s="239"/>
      <c r="Q77" s="239"/>
      <c r="R77" s="239"/>
      <c r="S77" s="239"/>
      <c r="T77" s="239"/>
      <c r="U77" s="239"/>
      <c r="V77" s="239"/>
      <c r="W77" s="239"/>
      <c r="X77" s="239"/>
      <c r="Y77" s="239"/>
      <c r="Z77" s="239"/>
      <c r="AA77" s="239"/>
      <c r="AB77" s="239"/>
      <c r="AC77" s="239"/>
      <c r="AD77" s="239"/>
      <c r="AE77" s="239"/>
      <c r="AF77" s="239"/>
    </row>
    <row r="78" spans="1:32" s="181" customFormat="1" x14ac:dyDescent="0.3">
      <c r="B78" s="354"/>
      <c r="C78" s="184" t="s">
        <v>1329</v>
      </c>
      <c r="D78" s="179"/>
      <c r="E78" s="183"/>
      <c r="F78" s="240"/>
      <c r="G78" s="240"/>
      <c r="H78" s="240"/>
      <c r="I78" s="240"/>
      <c r="J78" s="240"/>
      <c r="K78" s="240"/>
      <c r="L78" s="240"/>
      <c r="M78" s="240"/>
      <c r="N78" s="240"/>
      <c r="O78" s="240"/>
      <c r="P78" s="240"/>
      <c r="Q78" s="240"/>
      <c r="R78" s="240"/>
      <c r="S78" s="240"/>
      <c r="T78" s="240"/>
      <c r="U78" s="240"/>
      <c r="V78" s="240"/>
      <c r="W78" s="240"/>
      <c r="X78" s="240"/>
      <c r="Y78" s="240"/>
      <c r="Z78" s="240"/>
      <c r="AA78" s="240"/>
      <c r="AB78" s="240"/>
      <c r="AC78" s="240"/>
      <c r="AD78" s="240"/>
      <c r="AE78" s="240"/>
      <c r="AF78" s="240"/>
    </row>
    <row r="79" spans="1:32" s="181" customFormat="1" x14ac:dyDescent="0.3">
      <c r="B79" s="355"/>
      <c r="C79" s="199" t="s">
        <v>1295</v>
      </c>
      <c r="D79" s="173" t="s">
        <v>1012</v>
      </c>
      <c r="E79" s="236">
        <v>14</v>
      </c>
      <c r="F79" s="239"/>
      <c r="G79" s="239"/>
      <c r="H79" s="239"/>
      <c r="I79" s="239"/>
      <c r="J79" s="239"/>
      <c r="K79" s="239"/>
      <c r="L79" s="239"/>
      <c r="M79" s="239"/>
      <c r="N79" s="239"/>
      <c r="O79" s="239"/>
      <c r="P79" s="239"/>
      <c r="Q79" s="239"/>
      <c r="R79" s="239"/>
      <c r="S79" s="239"/>
      <c r="T79" s="239"/>
      <c r="U79" s="239"/>
      <c r="V79" s="239"/>
      <c r="W79" s="239"/>
      <c r="X79" s="239"/>
      <c r="Y79" s="239"/>
      <c r="Z79" s="239"/>
      <c r="AA79" s="239"/>
      <c r="AB79" s="239"/>
      <c r="AC79" s="239"/>
      <c r="AD79" s="239"/>
      <c r="AE79" s="239"/>
      <c r="AF79" s="239"/>
    </row>
    <row r="80" spans="1:32" s="181" customFormat="1" x14ac:dyDescent="0.3">
      <c r="B80" s="360"/>
      <c r="C80" s="266" t="s">
        <v>1414</v>
      </c>
      <c r="D80" s="267"/>
      <c r="E80" s="263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  <c r="Z80" s="240"/>
      <c r="AA80" s="240"/>
      <c r="AB80" s="240"/>
      <c r="AC80" s="240"/>
      <c r="AD80" s="240"/>
      <c r="AE80" s="240"/>
      <c r="AF80" s="240"/>
    </row>
    <row r="81" spans="2:32" s="181" customFormat="1" x14ac:dyDescent="0.3">
      <c r="B81" s="361"/>
      <c r="C81" s="264" t="s">
        <v>1295</v>
      </c>
      <c r="D81" s="258" t="s">
        <v>1039</v>
      </c>
      <c r="E81" s="265">
        <v>18.400000000000002</v>
      </c>
      <c r="F81" s="239"/>
      <c r="G81" s="239"/>
      <c r="H81" s="239"/>
      <c r="I81" s="239"/>
      <c r="J81" s="239"/>
      <c r="K81" s="239"/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39"/>
      <c r="Z81" s="239"/>
      <c r="AA81" s="239"/>
      <c r="AB81" s="239"/>
      <c r="AC81" s="239"/>
      <c r="AD81" s="239"/>
      <c r="AE81" s="239"/>
      <c r="AF81" s="239"/>
    </row>
    <row r="82" spans="2:32" s="181" customFormat="1" x14ac:dyDescent="0.3">
      <c r="B82" s="354"/>
      <c r="C82" s="179" t="s">
        <v>1206</v>
      </c>
      <c r="D82" s="179"/>
      <c r="E82" s="183"/>
      <c r="F82" s="240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0"/>
      <c r="R82" s="240"/>
      <c r="S82" s="240"/>
      <c r="T82" s="240"/>
      <c r="U82" s="240"/>
      <c r="V82" s="240"/>
      <c r="W82" s="240"/>
      <c r="X82" s="240"/>
      <c r="Y82" s="240"/>
      <c r="Z82" s="240"/>
      <c r="AA82" s="240"/>
      <c r="AB82" s="240"/>
      <c r="AC82" s="240"/>
      <c r="AD82" s="240"/>
      <c r="AE82" s="240"/>
      <c r="AF82" s="240"/>
    </row>
    <row r="83" spans="2:32" s="181" customFormat="1" x14ac:dyDescent="0.3">
      <c r="B83" s="355"/>
      <c r="C83" s="182" t="s">
        <v>1207</v>
      </c>
      <c r="D83" s="173" t="s">
        <v>9</v>
      </c>
      <c r="E83" s="236">
        <v>15.75</v>
      </c>
      <c r="F83" s="239"/>
      <c r="G83" s="239"/>
      <c r="H83" s="239"/>
      <c r="I83" s="239"/>
      <c r="J83" s="239"/>
      <c r="K83" s="239"/>
      <c r="L83" s="239"/>
      <c r="M83" s="239"/>
      <c r="N83" s="239"/>
      <c r="O83" s="239"/>
      <c r="P83" s="239"/>
      <c r="Q83" s="239"/>
      <c r="R83" s="239"/>
      <c r="S83" s="239"/>
      <c r="T83" s="239"/>
      <c r="U83" s="239"/>
      <c r="V83" s="239"/>
      <c r="W83" s="239"/>
      <c r="X83" s="239"/>
      <c r="Y83" s="239"/>
      <c r="Z83" s="239"/>
      <c r="AA83" s="239"/>
      <c r="AB83" s="239"/>
      <c r="AC83" s="239"/>
      <c r="AD83" s="239"/>
      <c r="AE83" s="239"/>
      <c r="AF83" s="239"/>
    </row>
    <row r="84" spans="2:32" s="181" customFormat="1" x14ac:dyDescent="0.3">
      <c r="B84" s="376"/>
      <c r="C84" s="179" t="s">
        <v>1305</v>
      </c>
      <c r="D84" s="254"/>
      <c r="E84" s="252"/>
      <c r="F84" s="239"/>
      <c r="G84" s="239"/>
      <c r="H84" s="239"/>
      <c r="I84" s="239"/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239"/>
      <c r="AA84" s="239"/>
      <c r="AB84" s="239"/>
      <c r="AC84" s="239"/>
      <c r="AD84" s="239"/>
      <c r="AE84" s="239"/>
      <c r="AF84" s="239"/>
    </row>
    <row r="85" spans="2:32" s="181" customFormat="1" x14ac:dyDescent="0.3">
      <c r="B85" s="374"/>
      <c r="C85" s="251" t="s">
        <v>1416</v>
      </c>
      <c r="D85" s="173" t="s">
        <v>1306</v>
      </c>
      <c r="E85" s="236">
        <v>17.45</v>
      </c>
      <c r="F85" s="239"/>
      <c r="G85" s="239"/>
      <c r="H85" s="239"/>
      <c r="I85" s="239"/>
      <c r="J85" s="239"/>
      <c r="K85" s="239"/>
      <c r="L85" s="239"/>
      <c r="M85" s="239"/>
      <c r="N85" s="239"/>
      <c r="O85" s="239"/>
      <c r="P85" s="239"/>
      <c r="Q85" s="239"/>
      <c r="R85" s="239"/>
      <c r="S85" s="239"/>
      <c r="T85" s="239"/>
      <c r="U85" s="239"/>
      <c r="V85" s="239"/>
      <c r="W85" s="239"/>
      <c r="X85" s="239"/>
      <c r="Y85" s="239"/>
      <c r="Z85" s="239"/>
      <c r="AA85" s="239"/>
      <c r="AB85" s="239"/>
      <c r="AC85" s="239"/>
      <c r="AD85" s="239"/>
      <c r="AE85" s="239"/>
      <c r="AF85" s="239"/>
    </row>
    <row r="86" spans="2:32" s="181" customFormat="1" x14ac:dyDescent="0.3">
      <c r="B86" s="376"/>
      <c r="C86" s="179" t="s">
        <v>1307</v>
      </c>
      <c r="D86" s="173"/>
      <c r="E86" s="236"/>
      <c r="F86" s="239"/>
      <c r="G86" s="239"/>
      <c r="H86" s="239"/>
      <c r="I86" s="239"/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39"/>
      <c r="U86" s="239"/>
      <c r="V86" s="239"/>
      <c r="W86" s="239"/>
      <c r="X86" s="239"/>
      <c r="Y86" s="239"/>
      <c r="Z86" s="239"/>
      <c r="AA86" s="239"/>
      <c r="AB86" s="239"/>
      <c r="AC86" s="239"/>
      <c r="AD86" s="239"/>
      <c r="AE86" s="239"/>
      <c r="AF86" s="239"/>
    </row>
    <row r="87" spans="2:32" s="181" customFormat="1" x14ac:dyDescent="0.3">
      <c r="B87" s="374"/>
      <c r="C87" s="251" t="s">
        <v>1416</v>
      </c>
      <c r="D87" s="173" t="s">
        <v>1308</v>
      </c>
      <c r="E87" s="236">
        <v>16.75</v>
      </c>
      <c r="F87" s="239"/>
      <c r="G87" s="239"/>
      <c r="H87" s="239"/>
      <c r="I87" s="239"/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  <c r="U87" s="239"/>
      <c r="V87" s="239"/>
      <c r="W87" s="239"/>
      <c r="X87" s="239"/>
      <c r="Y87" s="239"/>
      <c r="Z87" s="239"/>
      <c r="AA87" s="239"/>
      <c r="AB87" s="239"/>
      <c r="AC87" s="239"/>
      <c r="AD87" s="239"/>
      <c r="AE87" s="239"/>
      <c r="AF87" s="239"/>
    </row>
    <row r="88" spans="2:32" s="181" customFormat="1" x14ac:dyDescent="0.3">
      <c r="B88" s="354"/>
      <c r="C88" s="179" t="s">
        <v>1208</v>
      </c>
      <c r="D88" s="253"/>
      <c r="E88" s="183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0"/>
      <c r="T88" s="240"/>
      <c r="U88" s="240"/>
      <c r="V88" s="240"/>
      <c r="W88" s="240"/>
      <c r="X88" s="240"/>
      <c r="Y88" s="240"/>
      <c r="Z88" s="240"/>
      <c r="AA88" s="240"/>
      <c r="AB88" s="240"/>
      <c r="AC88" s="240"/>
      <c r="AD88" s="240"/>
      <c r="AE88" s="240"/>
      <c r="AF88" s="240"/>
    </row>
    <row r="89" spans="2:32" s="181" customFormat="1" x14ac:dyDescent="0.3">
      <c r="B89" s="355"/>
      <c r="C89" s="199" t="s">
        <v>1295</v>
      </c>
      <c r="D89" s="173" t="s">
        <v>1037</v>
      </c>
      <c r="E89" s="236">
        <v>17.55</v>
      </c>
      <c r="F89" s="239"/>
      <c r="G89" s="239"/>
      <c r="H89" s="239"/>
      <c r="I89" s="239"/>
      <c r="J89" s="239"/>
      <c r="K89" s="239"/>
      <c r="L89" s="239"/>
      <c r="M89" s="239"/>
      <c r="N89" s="239"/>
      <c r="O89" s="239"/>
      <c r="P89" s="239"/>
      <c r="Q89" s="239"/>
      <c r="R89" s="239"/>
      <c r="S89" s="239"/>
      <c r="T89" s="239"/>
      <c r="U89" s="239"/>
      <c r="V89" s="239"/>
      <c r="W89" s="239"/>
      <c r="X89" s="239"/>
      <c r="Y89" s="239"/>
      <c r="Z89" s="239"/>
      <c r="AA89" s="239"/>
      <c r="AB89" s="239"/>
      <c r="AC89" s="239"/>
      <c r="AD89" s="239"/>
      <c r="AE89" s="239"/>
      <c r="AF89" s="239"/>
    </row>
    <row r="90" spans="2:32" s="181" customFormat="1" x14ac:dyDescent="0.3">
      <c r="B90" s="354"/>
      <c r="C90" s="184" t="s">
        <v>1381</v>
      </c>
      <c r="D90" s="179"/>
      <c r="E90" s="183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0"/>
      <c r="T90" s="240"/>
      <c r="U90" s="240"/>
      <c r="V90" s="240"/>
      <c r="W90" s="240"/>
      <c r="X90" s="240"/>
      <c r="Y90" s="240"/>
      <c r="Z90" s="240"/>
      <c r="AA90" s="240"/>
      <c r="AB90" s="240"/>
      <c r="AC90" s="240"/>
      <c r="AD90" s="240"/>
      <c r="AE90" s="240"/>
      <c r="AF90" s="240"/>
    </row>
    <row r="91" spans="2:32" s="181" customFormat="1" x14ac:dyDescent="0.3">
      <c r="B91" s="355"/>
      <c r="C91" s="199" t="s">
        <v>1295</v>
      </c>
      <c r="D91" s="173" t="s">
        <v>1021</v>
      </c>
      <c r="E91" s="236">
        <v>17.45</v>
      </c>
      <c r="F91" s="239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39"/>
      <c r="U91" s="239"/>
      <c r="V91" s="239"/>
      <c r="W91" s="239"/>
      <c r="X91" s="239"/>
      <c r="Y91" s="239"/>
      <c r="Z91" s="239"/>
      <c r="AA91" s="239"/>
      <c r="AB91" s="239"/>
      <c r="AC91" s="239"/>
      <c r="AD91" s="239"/>
      <c r="AE91" s="239"/>
      <c r="AF91" s="239"/>
    </row>
    <row r="92" spans="2:32" s="181" customFormat="1" x14ac:dyDescent="0.3">
      <c r="B92" s="354"/>
      <c r="C92" s="179" t="s">
        <v>1209</v>
      </c>
      <c r="D92" s="179"/>
      <c r="E92" s="183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</row>
    <row r="93" spans="2:32" s="181" customFormat="1" x14ac:dyDescent="0.3">
      <c r="B93" s="355"/>
      <c r="C93" s="199" t="s">
        <v>1295</v>
      </c>
      <c r="D93" s="173" t="s">
        <v>1023</v>
      </c>
      <c r="E93" s="236">
        <v>16.45</v>
      </c>
      <c r="F93" s="239"/>
      <c r="G93" s="239"/>
      <c r="H93" s="239"/>
      <c r="I93" s="239"/>
      <c r="J93" s="239"/>
      <c r="K93" s="239"/>
      <c r="L93" s="239"/>
      <c r="M93" s="239"/>
      <c r="N93" s="239"/>
      <c r="O93" s="239"/>
      <c r="P93" s="239"/>
      <c r="Q93" s="239"/>
      <c r="R93" s="239"/>
      <c r="S93" s="239"/>
      <c r="T93" s="239"/>
      <c r="U93" s="239"/>
      <c r="V93" s="239"/>
      <c r="W93" s="239"/>
      <c r="X93" s="239"/>
      <c r="Y93" s="239"/>
      <c r="Z93" s="239"/>
      <c r="AA93" s="239"/>
      <c r="AB93" s="239"/>
      <c r="AC93" s="239"/>
      <c r="AD93" s="239"/>
      <c r="AE93" s="239"/>
      <c r="AF93" s="239"/>
    </row>
    <row r="94" spans="2:32" s="181" customFormat="1" x14ac:dyDescent="0.3">
      <c r="B94" s="371"/>
      <c r="C94" s="266" t="s">
        <v>1415</v>
      </c>
      <c r="D94" s="267"/>
      <c r="E94" s="263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  <c r="V94" s="240"/>
      <c r="W94" s="240"/>
      <c r="X94" s="240"/>
      <c r="Y94" s="240"/>
      <c r="Z94" s="240"/>
      <c r="AA94" s="240"/>
      <c r="AB94" s="240"/>
      <c r="AC94" s="240"/>
      <c r="AD94" s="240"/>
      <c r="AE94" s="240"/>
      <c r="AF94" s="240"/>
    </row>
    <row r="95" spans="2:32" s="181" customFormat="1" x14ac:dyDescent="0.3">
      <c r="B95" s="372"/>
      <c r="C95" s="264" t="s">
        <v>1295</v>
      </c>
      <c r="D95" s="258" t="s">
        <v>1035</v>
      </c>
      <c r="E95" s="265">
        <v>18.400000000000002</v>
      </c>
      <c r="F95" s="239"/>
      <c r="G95" s="239"/>
      <c r="H95" s="239"/>
      <c r="I95" s="239"/>
      <c r="J95" s="239"/>
      <c r="K95" s="239"/>
      <c r="L95" s="239"/>
      <c r="M95" s="239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</row>
    <row r="96" spans="2:32" s="181" customFormat="1" x14ac:dyDescent="0.3">
      <c r="B96" s="329"/>
      <c r="C96" s="266" t="s">
        <v>1422</v>
      </c>
      <c r="D96" s="330"/>
      <c r="E96" s="314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</row>
    <row r="97" spans="2:32" s="181" customFormat="1" x14ac:dyDescent="0.3">
      <c r="B97" s="331"/>
      <c r="C97" s="264" t="s">
        <v>1295</v>
      </c>
      <c r="D97" s="330" t="s">
        <v>1421</v>
      </c>
      <c r="E97" s="265">
        <v>18.5</v>
      </c>
      <c r="F97" s="239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39"/>
      <c r="AB97" s="239"/>
      <c r="AC97" s="239"/>
      <c r="AD97" s="239"/>
      <c r="AE97" s="239"/>
      <c r="AF97" s="239"/>
    </row>
    <row r="98" spans="2:32" s="181" customFormat="1" x14ac:dyDescent="0.3">
      <c r="B98" s="373"/>
      <c r="C98" s="179" t="s">
        <v>1210</v>
      </c>
      <c r="D98" s="179"/>
      <c r="E98" s="183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0"/>
      <c r="T98" s="240"/>
      <c r="U98" s="240"/>
      <c r="V98" s="240"/>
      <c r="W98" s="240"/>
      <c r="X98" s="240"/>
      <c r="Y98" s="240"/>
      <c r="Z98" s="240"/>
      <c r="AA98" s="240"/>
      <c r="AB98" s="240"/>
      <c r="AC98" s="240"/>
      <c r="AD98" s="240"/>
      <c r="AE98" s="240"/>
      <c r="AF98" s="240"/>
    </row>
    <row r="99" spans="2:32" s="181" customFormat="1" x14ac:dyDescent="0.3">
      <c r="B99" s="374"/>
      <c r="C99" s="199" t="s">
        <v>1295</v>
      </c>
      <c r="D99" s="173" t="s">
        <v>1019</v>
      </c>
      <c r="E99" s="236">
        <v>15.5</v>
      </c>
      <c r="F99" s="239"/>
      <c r="G99" s="239"/>
      <c r="H99" s="239"/>
      <c r="I99" s="239"/>
      <c r="J99" s="239"/>
      <c r="K99" s="239"/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39"/>
      <c r="Z99" s="239"/>
      <c r="AA99" s="239"/>
      <c r="AB99" s="239"/>
      <c r="AC99" s="239"/>
      <c r="AD99" s="239"/>
      <c r="AE99" s="239"/>
      <c r="AF99" s="239"/>
    </row>
    <row r="100" spans="2:32" s="181" customFormat="1" x14ac:dyDescent="0.3">
      <c r="B100" s="360"/>
      <c r="C100" s="266" t="s">
        <v>1417</v>
      </c>
      <c r="D100" s="267"/>
      <c r="E100" s="263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0"/>
      <c r="T100" s="240"/>
      <c r="U100" s="240"/>
      <c r="V100" s="240"/>
      <c r="W100" s="240"/>
      <c r="X100" s="240"/>
      <c r="Y100" s="240"/>
      <c r="Z100" s="240"/>
      <c r="AA100" s="240"/>
      <c r="AB100" s="240"/>
      <c r="AC100" s="240"/>
      <c r="AD100" s="240"/>
      <c r="AE100" s="240"/>
      <c r="AF100" s="240"/>
    </row>
    <row r="101" spans="2:32" s="181" customFormat="1" x14ac:dyDescent="0.3">
      <c r="B101" s="361"/>
      <c r="C101" s="264" t="s">
        <v>1295</v>
      </c>
      <c r="D101" s="258" t="s">
        <v>1031</v>
      </c>
      <c r="E101" s="265">
        <v>16.5</v>
      </c>
      <c r="F101" s="239"/>
      <c r="G101" s="239"/>
      <c r="H101" s="239"/>
      <c r="I101" s="239"/>
      <c r="J101" s="239"/>
      <c r="K101" s="239"/>
      <c r="L101" s="239"/>
      <c r="M101" s="239"/>
      <c r="N101" s="239"/>
      <c r="O101" s="239"/>
      <c r="P101" s="239"/>
      <c r="Q101" s="239"/>
      <c r="R101" s="239"/>
      <c r="S101" s="239"/>
      <c r="T101" s="239"/>
      <c r="U101" s="239"/>
      <c r="V101" s="239"/>
      <c r="W101" s="239"/>
      <c r="X101" s="239"/>
      <c r="Y101" s="239"/>
      <c r="Z101" s="239"/>
      <c r="AA101" s="239"/>
      <c r="AB101" s="239"/>
      <c r="AC101" s="239"/>
      <c r="AD101" s="239"/>
      <c r="AE101" s="239"/>
      <c r="AF101" s="239"/>
    </row>
    <row r="102" spans="2:32" s="181" customFormat="1" x14ac:dyDescent="0.3">
      <c r="B102" s="360"/>
      <c r="C102" s="266" t="s">
        <v>1418</v>
      </c>
      <c r="D102" s="267"/>
      <c r="E102" s="263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0"/>
      <c r="R102" s="240"/>
      <c r="S102" s="240"/>
      <c r="T102" s="240"/>
      <c r="U102" s="240"/>
      <c r="V102" s="240"/>
      <c r="W102" s="240"/>
      <c r="X102" s="240"/>
      <c r="Y102" s="240"/>
      <c r="Z102" s="240"/>
      <c r="AA102" s="240"/>
      <c r="AB102" s="240"/>
      <c r="AC102" s="240"/>
      <c r="AD102" s="240"/>
      <c r="AE102" s="240"/>
      <c r="AF102" s="240"/>
    </row>
    <row r="103" spans="2:32" s="181" customFormat="1" x14ac:dyDescent="0.3">
      <c r="B103" s="361"/>
      <c r="C103" s="264" t="s">
        <v>1295</v>
      </c>
      <c r="D103" s="258" t="s">
        <v>1006</v>
      </c>
      <c r="E103" s="265">
        <v>14.55</v>
      </c>
      <c r="F103" s="239"/>
      <c r="G103" s="239"/>
      <c r="H103" s="239"/>
      <c r="I103" s="239"/>
      <c r="J103" s="239"/>
      <c r="K103" s="239"/>
      <c r="L103" s="239"/>
      <c r="M103" s="239"/>
      <c r="N103" s="239"/>
      <c r="O103" s="239"/>
      <c r="P103" s="239"/>
      <c r="Q103" s="239"/>
      <c r="R103" s="239"/>
      <c r="S103" s="239"/>
      <c r="T103" s="239"/>
      <c r="U103" s="239"/>
      <c r="V103" s="239"/>
      <c r="W103" s="239"/>
      <c r="X103" s="239"/>
      <c r="Y103" s="239"/>
      <c r="Z103" s="239"/>
      <c r="AA103" s="239"/>
      <c r="AB103" s="239"/>
      <c r="AC103" s="239"/>
      <c r="AD103" s="239"/>
      <c r="AE103" s="239"/>
      <c r="AF103" s="239"/>
    </row>
    <row r="104" spans="2:32" s="181" customFormat="1" x14ac:dyDescent="0.3">
      <c r="B104" s="360"/>
      <c r="C104" s="266" t="s">
        <v>1419</v>
      </c>
      <c r="D104" s="267"/>
      <c r="E104" s="263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0"/>
      <c r="T104" s="240"/>
      <c r="U104" s="240"/>
      <c r="V104" s="240"/>
      <c r="W104" s="240"/>
      <c r="X104" s="240"/>
      <c r="Y104" s="240"/>
      <c r="Z104" s="240"/>
      <c r="AA104" s="240"/>
      <c r="AB104" s="240"/>
      <c r="AC104" s="240"/>
      <c r="AD104" s="240"/>
      <c r="AE104" s="240"/>
      <c r="AF104" s="240"/>
    </row>
    <row r="105" spans="2:32" s="181" customFormat="1" x14ac:dyDescent="0.3">
      <c r="B105" s="361"/>
      <c r="C105" s="264" t="s">
        <v>1295</v>
      </c>
      <c r="D105" s="258" t="s">
        <v>1017</v>
      </c>
      <c r="E105" s="265">
        <v>15.9</v>
      </c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39"/>
      <c r="V105" s="239"/>
      <c r="W105" s="239"/>
      <c r="X105" s="239"/>
      <c r="Y105" s="239"/>
      <c r="Z105" s="239"/>
      <c r="AA105" s="239"/>
      <c r="AB105" s="239"/>
      <c r="AC105" s="239"/>
      <c r="AD105" s="239"/>
      <c r="AE105" s="239"/>
      <c r="AF105" s="239"/>
    </row>
    <row r="106" spans="2:32" s="181" customFormat="1" x14ac:dyDescent="0.3">
      <c r="B106" s="360"/>
      <c r="C106" s="266" t="s">
        <v>1404</v>
      </c>
      <c r="D106" s="267"/>
      <c r="E106" s="263"/>
      <c r="F106" s="240"/>
      <c r="G106" s="240"/>
      <c r="H106" s="240"/>
      <c r="I106" s="240"/>
      <c r="J106" s="240"/>
      <c r="K106" s="240"/>
      <c r="L106" s="240"/>
      <c r="M106" s="240"/>
      <c r="N106" s="240"/>
      <c r="O106" s="240"/>
      <c r="P106" s="240"/>
      <c r="Q106" s="240"/>
      <c r="R106" s="240"/>
      <c r="S106" s="240"/>
      <c r="T106" s="240"/>
      <c r="U106" s="240"/>
      <c r="V106" s="240"/>
      <c r="W106" s="240"/>
      <c r="X106" s="240"/>
      <c r="Y106" s="240"/>
      <c r="Z106" s="240"/>
      <c r="AA106" s="240"/>
      <c r="AB106" s="240"/>
      <c r="AC106" s="240"/>
      <c r="AD106" s="240"/>
      <c r="AE106" s="240"/>
      <c r="AF106" s="240"/>
    </row>
    <row r="107" spans="2:32" s="181" customFormat="1" x14ac:dyDescent="0.3">
      <c r="B107" s="361"/>
      <c r="C107" s="264" t="s">
        <v>1295</v>
      </c>
      <c r="D107" s="258" t="s">
        <v>1014</v>
      </c>
      <c r="E107" s="265">
        <v>18.400000000000002</v>
      </c>
      <c r="F107" s="239"/>
      <c r="G107" s="239"/>
      <c r="H107" s="239"/>
      <c r="I107" s="239"/>
      <c r="J107" s="239"/>
      <c r="K107" s="239"/>
      <c r="L107" s="239"/>
      <c r="M107" s="239"/>
      <c r="N107" s="239"/>
      <c r="O107" s="239"/>
      <c r="P107" s="239"/>
      <c r="Q107" s="239"/>
      <c r="R107" s="239"/>
      <c r="S107" s="239"/>
      <c r="T107" s="239"/>
      <c r="U107" s="239"/>
      <c r="V107" s="239"/>
      <c r="W107" s="239"/>
      <c r="X107" s="239"/>
      <c r="Y107" s="239"/>
      <c r="Z107" s="239"/>
      <c r="AA107" s="239"/>
      <c r="AB107" s="239"/>
      <c r="AC107" s="239"/>
      <c r="AD107" s="239"/>
      <c r="AE107" s="239"/>
      <c r="AF107" s="239"/>
    </row>
    <row r="108" spans="2:32" s="181" customFormat="1" x14ac:dyDescent="0.3">
      <c r="B108" s="354"/>
      <c r="C108" s="179" t="s">
        <v>1211</v>
      </c>
      <c r="D108" s="179"/>
      <c r="E108" s="183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Z108" s="240"/>
      <c r="AA108" s="240"/>
      <c r="AB108" s="240"/>
      <c r="AC108" s="240"/>
      <c r="AD108" s="240"/>
      <c r="AE108" s="240"/>
      <c r="AF108" s="240"/>
    </row>
    <row r="109" spans="2:32" s="181" customFormat="1" x14ac:dyDescent="0.3">
      <c r="B109" s="355"/>
      <c r="C109" s="199" t="s">
        <v>1295</v>
      </c>
      <c r="D109" s="173" t="s">
        <v>1029</v>
      </c>
      <c r="E109" s="236">
        <v>17.350000000000001</v>
      </c>
      <c r="F109" s="239"/>
      <c r="G109" s="239"/>
      <c r="H109" s="239"/>
      <c r="I109" s="239"/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  <c r="AB109" s="239"/>
      <c r="AC109" s="239"/>
      <c r="AD109" s="239"/>
      <c r="AE109" s="239"/>
      <c r="AF109" s="239"/>
    </row>
    <row r="110" spans="2:32" s="181" customFormat="1" ht="14.4" customHeight="1" x14ac:dyDescent="0.3">
      <c r="B110" s="352" t="s">
        <v>1258</v>
      </c>
      <c r="C110" s="353"/>
      <c r="D110" s="173" t="s">
        <v>23</v>
      </c>
      <c r="E110" s="265">
        <v>25</v>
      </c>
      <c r="F110" s="239"/>
      <c r="G110" s="239"/>
      <c r="H110" s="239"/>
      <c r="I110" s="239"/>
      <c r="J110" s="239"/>
      <c r="K110" s="239"/>
      <c r="L110" s="239"/>
      <c r="M110" s="239"/>
      <c r="N110" s="239"/>
      <c r="O110" s="239"/>
      <c r="P110" s="239"/>
      <c r="Q110" s="239"/>
      <c r="R110" s="239"/>
      <c r="S110" s="239"/>
      <c r="T110" s="239"/>
      <c r="U110" s="239"/>
      <c r="V110" s="239"/>
      <c r="W110" s="239"/>
      <c r="X110" s="239"/>
      <c r="Y110" s="239"/>
      <c r="Z110" s="239"/>
      <c r="AA110" s="239"/>
      <c r="AB110" s="239"/>
      <c r="AC110" s="239"/>
      <c r="AD110" s="239"/>
      <c r="AE110" s="239"/>
      <c r="AF110" s="239"/>
    </row>
    <row r="111" spans="2:32" s="181" customFormat="1" ht="14.4" customHeight="1" x14ac:dyDescent="0.3">
      <c r="B111" s="352" t="s">
        <v>1259</v>
      </c>
      <c r="C111" s="353"/>
      <c r="D111" s="173" t="s">
        <v>24</v>
      </c>
      <c r="E111" s="265">
        <v>25</v>
      </c>
      <c r="F111" s="239"/>
      <c r="G111" s="239"/>
      <c r="H111" s="239"/>
      <c r="I111" s="239"/>
      <c r="J111" s="239"/>
      <c r="K111" s="239"/>
      <c r="L111" s="239"/>
      <c r="M111" s="239"/>
      <c r="N111" s="239"/>
      <c r="O111" s="239"/>
      <c r="P111" s="239"/>
      <c r="Q111" s="239"/>
      <c r="R111" s="239"/>
      <c r="S111" s="239"/>
      <c r="T111" s="239"/>
      <c r="U111" s="239"/>
      <c r="V111" s="239"/>
      <c r="W111" s="239"/>
      <c r="X111" s="239"/>
      <c r="Y111" s="239"/>
      <c r="Z111" s="239"/>
      <c r="AA111" s="239"/>
      <c r="AB111" s="239"/>
      <c r="AC111" s="239"/>
      <c r="AD111" s="239"/>
      <c r="AE111" s="239"/>
      <c r="AF111" s="239"/>
    </row>
    <row r="112" spans="2:32" s="181" customFormat="1" ht="24" customHeight="1" x14ac:dyDescent="0.3">
      <c r="B112" s="352" t="s">
        <v>1348</v>
      </c>
      <c r="C112" s="353"/>
      <c r="D112" s="173" t="s">
        <v>1347</v>
      </c>
      <c r="E112" s="265">
        <v>17.7</v>
      </c>
      <c r="F112" s="239"/>
      <c r="G112" s="239"/>
      <c r="H112" s="239"/>
      <c r="I112" s="239"/>
      <c r="J112" s="239"/>
      <c r="K112" s="239"/>
      <c r="L112" s="239"/>
      <c r="M112" s="239"/>
      <c r="N112" s="239"/>
      <c r="O112" s="239"/>
      <c r="P112" s="239"/>
      <c r="Q112" s="239"/>
      <c r="R112" s="239"/>
      <c r="S112" s="239"/>
      <c r="T112" s="239"/>
      <c r="U112" s="239"/>
      <c r="V112" s="239"/>
      <c r="W112" s="239"/>
      <c r="X112" s="239"/>
      <c r="Y112" s="239"/>
      <c r="Z112" s="239"/>
      <c r="AA112" s="239"/>
      <c r="AB112" s="239"/>
      <c r="AC112" s="239"/>
      <c r="AD112" s="239"/>
      <c r="AE112" s="239"/>
      <c r="AF112" s="239"/>
    </row>
    <row r="113" spans="2:32" s="181" customFormat="1" ht="33.6" customHeight="1" x14ac:dyDescent="0.3">
      <c r="B113" s="185"/>
      <c r="C113" s="186" t="s">
        <v>1176</v>
      </c>
      <c r="D113" s="173" t="s">
        <v>1285</v>
      </c>
      <c r="E113" s="236">
        <v>24.1</v>
      </c>
      <c r="F113" s="239"/>
      <c r="G113" s="239"/>
      <c r="H113" s="239"/>
      <c r="I113" s="239"/>
      <c r="J113" s="239"/>
      <c r="K113" s="239"/>
      <c r="L113" s="239"/>
      <c r="M113" s="239"/>
      <c r="N113" s="239"/>
      <c r="O113" s="239"/>
      <c r="P113" s="239"/>
      <c r="Q113" s="239"/>
      <c r="R113" s="239"/>
      <c r="S113" s="239"/>
      <c r="T113" s="239"/>
      <c r="U113" s="239"/>
      <c r="V113" s="239"/>
      <c r="W113" s="239"/>
      <c r="X113" s="239"/>
      <c r="Y113" s="239"/>
      <c r="Z113" s="239"/>
      <c r="AA113" s="239"/>
      <c r="AB113" s="239"/>
      <c r="AC113" s="239"/>
      <c r="AD113" s="239"/>
      <c r="AE113" s="239"/>
      <c r="AF113" s="239"/>
    </row>
    <row r="114" spans="2:32" s="181" customFormat="1" ht="28.8" customHeight="1" x14ac:dyDescent="0.3">
      <c r="B114" s="185"/>
      <c r="C114" s="186" t="s">
        <v>1177</v>
      </c>
      <c r="D114" s="173" t="s">
        <v>1286</v>
      </c>
      <c r="E114" s="236">
        <v>25.900000000000002</v>
      </c>
      <c r="F114" s="239"/>
      <c r="G114" s="239"/>
      <c r="H114" s="239"/>
      <c r="I114" s="239"/>
      <c r="J114" s="239"/>
      <c r="K114" s="239"/>
      <c r="L114" s="239"/>
      <c r="M114" s="239"/>
      <c r="N114" s="239"/>
      <c r="O114" s="239"/>
      <c r="P114" s="239"/>
      <c r="Q114" s="239"/>
      <c r="R114" s="239"/>
      <c r="S114" s="239"/>
      <c r="T114" s="239"/>
      <c r="U114" s="239"/>
      <c r="V114" s="239"/>
      <c r="W114" s="239"/>
      <c r="X114" s="239"/>
      <c r="Y114" s="239"/>
      <c r="Z114" s="239"/>
      <c r="AA114" s="239"/>
      <c r="AB114" s="239"/>
      <c r="AC114" s="239"/>
      <c r="AD114" s="239"/>
      <c r="AE114" s="239"/>
      <c r="AF114" s="239"/>
    </row>
    <row r="115" spans="2:32" s="181" customFormat="1" x14ac:dyDescent="0.3">
      <c r="B115" s="360"/>
      <c r="C115" s="267" t="s">
        <v>1397</v>
      </c>
      <c r="D115" s="267"/>
      <c r="E115" s="263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0"/>
      <c r="R115" s="240"/>
      <c r="S115" s="240"/>
      <c r="T115" s="240"/>
      <c r="U115" s="240"/>
      <c r="V115" s="240"/>
      <c r="W115" s="240"/>
      <c r="X115" s="240"/>
      <c r="Y115" s="240"/>
      <c r="Z115" s="240"/>
      <c r="AA115" s="240"/>
      <c r="AB115" s="240"/>
      <c r="AC115" s="240"/>
      <c r="AD115" s="240"/>
      <c r="AE115" s="240"/>
      <c r="AF115" s="240"/>
    </row>
    <row r="116" spans="2:32" s="181" customFormat="1" x14ac:dyDescent="0.3">
      <c r="B116" s="361"/>
      <c r="C116" s="268" t="s">
        <v>1420</v>
      </c>
      <c r="D116" s="258" t="s">
        <v>1045</v>
      </c>
      <c r="E116" s="236">
        <v>20.6</v>
      </c>
      <c r="F116" s="239"/>
      <c r="G116" s="239"/>
      <c r="H116" s="239"/>
      <c r="I116" s="239"/>
      <c r="J116" s="239"/>
      <c r="K116" s="239"/>
      <c r="L116" s="239"/>
      <c r="M116" s="239"/>
      <c r="N116" s="239"/>
      <c r="O116" s="239"/>
      <c r="P116" s="239"/>
      <c r="Q116" s="239"/>
      <c r="R116" s="239"/>
      <c r="S116" s="239"/>
      <c r="T116" s="239"/>
      <c r="U116" s="239"/>
      <c r="V116" s="239"/>
      <c r="W116" s="239"/>
      <c r="X116" s="239"/>
      <c r="Y116" s="239"/>
      <c r="Z116" s="239"/>
      <c r="AA116" s="239"/>
      <c r="AB116" s="239"/>
      <c r="AC116" s="239"/>
      <c r="AD116" s="239"/>
      <c r="AE116" s="239"/>
      <c r="AF116" s="239"/>
    </row>
    <row r="117" spans="2:32" s="181" customFormat="1" x14ac:dyDescent="0.3">
      <c r="B117" s="360"/>
      <c r="C117" s="267" t="s">
        <v>1350</v>
      </c>
      <c r="D117" s="267"/>
      <c r="E117" s="314"/>
      <c r="F117" s="240"/>
      <c r="G117" s="240"/>
      <c r="H117" s="240"/>
      <c r="I117" s="240"/>
      <c r="J117" s="240"/>
      <c r="K117" s="240"/>
      <c r="L117" s="240"/>
      <c r="M117" s="240"/>
      <c r="N117" s="240"/>
      <c r="O117" s="240"/>
      <c r="P117" s="240"/>
      <c r="Q117" s="240"/>
      <c r="R117" s="240"/>
      <c r="S117" s="240"/>
      <c r="T117" s="240"/>
      <c r="U117" s="240"/>
      <c r="V117" s="240"/>
      <c r="W117" s="240"/>
      <c r="X117" s="240"/>
      <c r="Y117" s="240"/>
      <c r="Z117" s="240"/>
      <c r="AA117" s="240"/>
      <c r="AB117" s="240"/>
      <c r="AC117" s="240"/>
      <c r="AD117" s="240"/>
      <c r="AE117" s="240"/>
      <c r="AF117" s="240"/>
    </row>
    <row r="118" spans="2:32" s="181" customFormat="1" x14ac:dyDescent="0.3">
      <c r="B118" s="361"/>
      <c r="C118" s="268" t="s">
        <v>1420</v>
      </c>
      <c r="D118" s="258" t="s">
        <v>1041</v>
      </c>
      <c r="E118" s="265">
        <v>20.5</v>
      </c>
      <c r="F118" s="239"/>
      <c r="G118" s="239"/>
      <c r="H118" s="239"/>
      <c r="I118" s="239"/>
      <c r="J118" s="239"/>
      <c r="K118" s="239"/>
      <c r="L118" s="239"/>
      <c r="M118" s="239"/>
      <c r="N118" s="239"/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39"/>
      <c r="Z118" s="239"/>
      <c r="AA118" s="239"/>
      <c r="AB118" s="239"/>
      <c r="AC118" s="239"/>
      <c r="AD118" s="239"/>
      <c r="AE118" s="239"/>
      <c r="AF118" s="239"/>
    </row>
    <row r="119" spans="2:32" s="178" customFormat="1" x14ac:dyDescent="0.3">
      <c r="B119" s="380"/>
      <c r="C119" s="339" t="s">
        <v>1349</v>
      </c>
      <c r="D119" s="340"/>
      <c r="E119" s="341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0"/>
      <c r="R119" s="240"/>
      <c r="S119" s="240"/>
      <c r="T119" s="240"/>
      <c r="U119" s="240"/>
      <c r="V119" s="240"/>
      <c r="W119" s="240"/>
      <c r="X119" s="240"/>
      <c r="Y119" s="240"/>
      <c r="Z119" s="240"/>
      <c r="AA119" s="240"/>
      <c r="AB119" s="240"/>
      <c r="AC119" s="240"/>
      <c r="AD119" s="240"/>
      <c r="AE119" s="240"/>
      <c r="AF119" s="240"/>
    </row>
    <row r="120" spans="2:32" s="181" customFormat="1" x14ac:dyDescent="0.3">
      <c r="B120" s="381"/>
      <c r="C120" s="342" t="s">
        <v>1295</v>
      </c>
      <c r="D120" s="343" t="s">
        <v>1043</v>
      </c>
      <c r="E120" s="344" t="s">
        <v>1396</v>
      </c>
      <c r="F120" s="239"/>
      <c r="G120" s="239"/>
      <c r="H120" s="239"/>
      <c r="I120" s="239"/>
      <c r="J120" s="239"/>
      <c r="K120" s="239"/>
      <c r="L120" s="239"/>
      <c r="M120" s="239"/>
      <c r="N120" s="239"/>
      <c r="O120" s="239"/>
      <c r="P120" s="239"/>
      <c r="Q120" s="239"/>
      <c r="R120" s="239"/>
      <c r="S120" s="239"/>
      <c r="T120" s="239"/>
      <c r="U120" s="239"/>
      <c r="V120" s="239"/>
      <c r="W120" s="239"/>
      <c r="X120" s="239"/>
      <c r="Y120" s="239"/>
      <c r="Z120" s="239"/>
      <c r="AA120" s="239"/>
      <c r="AB120" s="239"/>
      <c r="AC120" s="239"/>
      <c r="AD120" s="239"/>
      <c r="AE120" s="239"/>
      <c r="AF120" s="239"/>
    </row>
    <row r="121" spans="2:32" s="178" customFormat="1" x14ac:dyDescent="0.3">
      <c r="B121" s="360"/>
      <c r="C121" s="271" t="s">
        <v>1304</v>
      </c>
      <c r="D121" s="262"/>
      <c r="E121" s="263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Z121" s="240"/>
      <c r="AA121" s="240"/>
      <c r="AB121" s="240"/>
      <c r="AC121" s="240"/>
      <c r="AD121" s="240"/>
      <c r="AE121" s="240"/>
      <c r="AF121" s="240"/>
    </row>
    <row r="122" spans="2:32" s="181" customFormat="1" x14ac:dyDescent="0.3">
      <c r="B122" s="382"/>
      <c r="C122" s="268" t="s">
        <v>1207</v>
      </c>
      <c r="D122" s="258" t="s">
        <v>27</v>
      </c>
      <c r="E122" s="265">
        <v>14.25</v>
      </c>
      <c r="F122" s="239"/>
      <c r="G122" s="239"/>
      <c r="H122" s="239"/>
      <c r="I122" s="239"/>
      <c r="J122" s="239"/>
      <c r="K122" s="239"/>
      <c r="L122" s="239"/>
      <c r="M122" s="239"/>
      <c r="N122" s="239"/>
      <c r="O122" s="239"/>
      <c r="P122" s="239"/>
      <c r="Q122" s="239"/>
      <c r="R122" s="239"/>
      <c r="S122" s="239"/>
      <c r="T122" s="239"/>
      <c r="U122" s="239"/>
      <c r="V122" s="239"/>
      <c r="W122" s="239"/>
      <c r="X122" s="239"/>
      <c r="Y122" s="239"/>
      <c r="Z122" s="239"/>
      <c r="AA122" s="239"/>
      <c r="AB122" s="239"/>
      <c r="AC122" s="239"/>
      <c r="AD122" s="239"/>
      <c r="AE122" s="239"/>
      <c r="AF122" s="239"/>
    </row>
    <row r="123" spans="2:32" s="178" customFormat="1" x14ac:dyDescent="0.3">
      <c r="B123" s="354"/>
      <c r="C123" s="179" t="s">
        <v>1280</v>
      </c>
      <c r="D123" s="179"/>
      <c r="E123" s="183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0"/>
      <c r="T123" s="240"/>
      <c r="U123" s="240"/>
      <c r="V123" s="240"/>
      <c r="W123" s="240"/>
      <c r="X123" s="240"/>
      <c r="Y123" s="240"/>
      <c r="Z123" s="240"/>
      <c r="AA123" s="240"/>
      <c r="AB123" s="240"/>
      <c r="AC123" s="240"/>
      <c r="AD123" s="240"/>
      <c r="AE123" s="240"/>
      <c r="AF123" s="240"/>
    </row>
    <row r="124" spans="2:32" s="181" customFormat="1" x14ac:dyDescent="0.3">
      <c r="B124" s="355"/>
      <c r="C124" s="182" t="s">
        <v>1207</v>
      </c>
      <c r="D124" s="173" t="s">
        <v>29</v>
      </c>
      <c r="E124" s="236">
        <v>14.200000000000001</v>
      </c>
      <c r="F124" s="239"/>
      <c r="G124" s="239"/>
      <c r="H124" s="239"/>
      <c r="I124" s="239"/>
      <c r="J124" s="239"/>
      <c r="K124" s="239"/>
      <c r="L124" s="239"/>
      <c r="M124" s="239"/>
      <c r="N124" s="239"/>
      <c r="O124" s="239"/>
      <c r="P124" s="239"/>
      <c r="Q124" s="239"/>
      <c r="R124" s="239"/>
      <c r="S124" s="239"/>
      <c r="T124" s="239"/>
      <c r="U124" s="239"/>
      <c r="V124" s="239"/>
      <c r="W124" s="239"/>
      <c r="X124" s="239"/>
      <c r="Y124" s="239"/>
      <c r="Z124" s="239"/>
      <c r="AA124" s="239"/>
      <c r="AB124" s="239"/>
      <c r="AC124" s="239"/>
      <c r="AD124" s="239"/>
      <c r="AE124" s="239"/>
      <c r="AF124" s="239"/>
    </row>
    <row r="125" spans="2:32" s="178" customFormat="1" x14ac:dyDescent="0.3">
      <c r="B125" s="354"/>
      <c r="C125" s="179" t="s">
        <v>1268</v>
      </c>
      <c r="D125" s="179"/>
      <c r="E125" s="183"/>
      <c r="F125" s="240"/>
      <c r="G125" s="240"/>
      <c r="H125" s="240"/>
      <c r="I125" s="240"/>
      <c r="J125" s="240"/>
      <c r="K125" s="240"/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0"/>
      <c r="Z125" s="240"/>
      <c r="AA125" s="240"/>
      <c r="AB125" s="240"/>
      <c r="AC125" s="240"/>
      <c r="AD125" s="240"/>
      <c r="AE125" s="240"/>
      <c r="AF125" s="240"/>
    </row>
    <row r="126" spans="2:32" s="181" customFormat="1" x14ac:dyDescent="0.3">
      <c r="B126" s="355"/>
      <c r="C126" s="182" t="s">
        <v>1207</v>
      </c>
      <c r="D126" s="173" t="s">
        <v>30</v>
      </c>
      <c r="E126" s="236">
        <v>13.5</v>
      </c>
      <c r="F126" s="239"/>
      <c r="G126" s="239"/>
      <c r="H126" s="239"/>
      <c r="I126" s="239"/>
      <c r="J126" s="239"/>
      <c r="K126" s="239"/>
      <c r="L126" s="239"/>
      <c r="M126" s="239"/>
      <c r="N126" s="239"/>
      <c r="O126" s="239"/>
      <c r="P126" s="239"/>
      <c r="Q126" s="239"/>
      <c r="R126" s="239"/>
      <c r="S126" s="239"/>
      <c r="T126" s="239"/>
      <c r="U126" s="239"/>
      <c r="V126" s="239"/>
      <c r="W126" s="239"/>
      <c r="X126" s="239"/>
      <c r="Y126" s="239"/>
      <c r="Z126" s="239"/>
      <c r="AA126" s="239"/>
      <c r="AB126" s="239"/>
      <c r="AC126" s="239"/>
      <c r="AD126" s="239"/>
      <c r="AE126" s="239"/>
      <c r="AF126" s="239"/>
    </row>
    <row r="127" spans="2:32" s="178" customFormat="1" x14ac:dyDescent="0.3">
      <c r="B127" s="354"/>
      <c r="C127" s="179" t="s">
        <v>1269</v>
      </c>
      <c r="D127" s="179"/>
      <c r="E127" s="183"/>
      <c r="F127" s="240"/>
      <c r="G127" s="240"/>
      <c r="H127" s="240"/>
      <c r="I127" s="240"/>
      <c r="J127" s="240"/>
      <c r="K127" s="240"/>
      <c r="L127" s="240"/>
      <c r="M127" s="240"/>
      <c r="N127" s="240"/>
      <c r="O127" s="240"/>
      <c r="P127" s="240"/>
      <c r="Q127" s="240"/>
      <c r="R127" s="240"/>
      <c r="S127" s="240"/>
      <c r="T127" s="240"/>
      <c r="U127" s="240"/>
      <c r="V127" s="240"/>
      <c r="W127" s="240"/>
      <c r="X127" s="240"/>
      <c r="Y127" s="240"/>
      <c r="Z127" s="240"/>
      <c r="AA127" s="240"/>
      <c r="AB127" s="240"/>
      <c r="AC127" s="240"/>
      <c r="AD127" s="240"/>
      <c r="AE127" s="240"/>
      <c r="AF127" s="240"/>
    </row>
    <row r="128" spans="2:32" s="181" customFormat="1" x14ac:dyDescent="0.3">
      <c r="B128" s="355"/>
      <c r="C128" s="182" t="s">
        <v>1207</v>
      </c>
      <c r="D128" s="173" t="s">
        <v>31</v>
      </c>
      <c r="E128" s="236">
        <v>13.5</v>
      </c>
      <c r="F128" s="239"/>
      <c r="G128" s="239"/>
      <c r="H128" s="239"/>
      <c r="I128" s="239"/>
      <c r="J128" s="239"/>
      <c r="K128" s="239"/>
      <c r="L128" s="239"/>
      <c r="M128" s="239"/>
      <c r="N128" s="239"/>
      <c r="O128" s="239"/>
      <c r="P128" s="239"/>
      <c r="Q128" s="239"/>
      <c r="R128" s="239"/>
      <c r="S128" s="239"/>
      <c r="T128" s="239"/>
      <c r="U128" s="239"/>
      <c r="V128" s="239"/>
      <c r="W128" s="239"/>
      <c r="X128" s="239"/>
      <c r="Y128" s="239"/>
      <c r="Z128" s="239"/>
      <c r="AA128" s="239"/>
      <c r="AB128" s="239"/>
      <c r="AC128" s="239"/>
      <c r="AD128" s="239"/>
      <c r="AE128" s="239"/>
      <c r="AF128" s="239"/>
    </row>
    <row r="129" spans="2:32" s="178" customFormat="1" x14ac:dyDescent="0.3">
      <c r="B129" s="354"/>
      <c r="C129" s="179" t="s">
        <v>1270</v>
      </c>
      <c r="D129" s="179"/>
      <c r="E129" s="183"/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0"/>
      <c r="AA129" s="240"/>
      <c r="AB129" s="240"/>
      <c r="AC129" s="240"/>
      <c r="AD129" s="240"/>
      <c r="AE129" s="240"/>
      <c r="AF129" s="240"/>
    </row>
    <row r="130" spans="2:32" s="181" customFormat="1" x14ac:dyDescent="0.3">
      <c r="B130" s="355"/>
      <c r="C130" s="182" t="s">
        <v>1207</v>
      </c>
      <c r="D130" s="173" t="s">
        <v>32</v>
      </c>
      <c r="E130" s="236">
        <v>13.5</v>
      </c>
      <c r="F130" s="239"/>
      <c r="G130" s="239"/>
      <c r="H130" s="239"/>
      <c r="I130" s="239"/>
      <c r="J130" s="239"/>
      <c r="K130" s="239"/>
      <c r="L130" s="239"/>
      <c r="M130" s="239"/>
      <c r="N130" s="239"/>
      <c r="O130" s="239"/>
      <c r="P130" s="239"/>
      <c r="Q130" s="239"/>
      <c r="R130" s="239"/>
      <c r="S130" s="239"/>
      <c r="T130" s="239"/>
      <c r="U130" s="239"/>
      <c r="V130" s="239"/>
      <c r="W130" s="239"/>
      <c r="X130" s="239"/>
      <c r="Y130" s="239"/>
      <c r="Z130" s="239"/>
      <c r="AA130" s="239"/>
      <c r="AB130" s="239"/>
      <c r="AC130" s="239"/>
      <c r="AD130" s="239"/>
      <c r="AE130" s="239"/>
      <c r="AF130" s="239"/>
    </row>
    <row r="131" spans="2:32" s="178" customFormat="1" x14ac:dyDescent="0.3">
      <c r="B131" s="376"/>
      <c r="C131" s="179" t="s">
        <v>1271</v>
      </c>
      <c r="D131" s="179"/>
      <c r="E131" s="183"/>
      <c r="F131" s="240"/>
      <c r="G131" s="240"/>
      <c r="H131" s="240"/>
      <c r="I131" s="240"/>
      <c r="J131" s="240"/>
      <c r="K131" s="240"/>
      <c r="L131" s="240"/>
      <c r="M131" s="240"/>
      <c r="N131" s="240"/>
      <c r="O131" s="240"/>
      <c r="P131" s="240"/>
      <c r="Q131" s="240"/>
      <c r="R131" s="240"/>
      <c r="S131" s="240"/>
      <c r="T131" s="240"/>
      <c r="U131" s="240"/>
      <c r="V131" s="240"/>
      <c r="W131" s="240"/>
      <c r="X131" s="240"/>
      <c r="Y131" s="240"/>
      <c r="Z131" s="240"/>
      <c r="AA131" s="240"/>
      <c r="AB131" s="240"/>
      <c r="AC131" s="240"/>
      <c r="AD131" s="240"/>
      <c r="AE131" s="240"/>
      <c r="AF131" s="240"/>
    </row>
    <row r="132" spans="2:32" s="181" customFormat="1" x14ac:dyDescent="0.3">
      <c r="B132" s="374"/>
      <c r="C132" s="189" t="s">
        <v>1192</v>
      </c>
      <c r="D132" s="173" t="s">
        <v>33</v>
      </c>
      <c r="E132" s="236">
        <v>14.5</v>
      </c>
      <c r="F132" s="239"/>
      <c r="G132" s="239"/>
      <c r="H132" s="239"/>
      <c r="I132" s="239"/>
      <c r="J132" s="239"/>
      <c r="K132" s="239"/>
      <c r="L132" s="239"/>
      <c r="M132" s="239"/>
      <c r="N132" s="239"/>
      <c r="O132" s="239"/>
      <c r="P132" s="239"/>
      <c r="Q132" s="239"/>
      <c r="R132" s="239"/>
      <c r="S132" s="239"/>
      <c r="T132" s="239"/>
      <c r="U132" s="239"/>
      <c r="V132" s="239"/>
      <c r="W132" s="239"/>
      <c r="X132" s="239"/>
      <c r="Y132" s="239"/>
      <c r="Z132" s="239"/>
      <c r="AA132" s="239"/>
      <c r="AB132" s="239"/>
      <c r="AC132" s="239"/>
      <c r="AD132" s="239"/>
      <c r="AE132" s="239"/>
      <c r="AF132" s="239"/>
    </row>
    <row r="133" spans="2:32" s="181" customFormat="1" x14ac:dyDescent="0.3">
      <c r="B133" s="383" t="s">
        <v>1281</v>
      </c>
      <c r="C133" s="384"/>
      <c r="D133" s="173" t="s">
        <v>34</v>
      </c>
      <c r="E133" s="174">
        <v>23.150000000000002</v>
      </c>
      <c r="F133" s="239"/>
      <c r="G133" s="239"/>
      <c r="H133" s="239"/>
      <c r="I133" s="239"/>
      <c r="J133" s="239"/>
      <c r="K133" s="239"/>
      <c r="L133" s="239"/>
      <c r="M133" s="239"/>
      <c r="N133" s="239"/>
      <c r="O133" s="239"/>
      <c r="P133" s="239"/>
      <c r="Q133" s="239"/>
      <c r="R133" s="239"/>
      <c r="S133" s="239"/>
      <c r="T133" s="239"/>
      <c r="U133" s="239"/>
      <c r="V133" s="239"/>
      <c r="W133" s="239"/>
      <c r="X133" s="239"/>
      <c r="Y133" s="239"/>
      <c r="Z133" s="239"/>
      <c r="AA133" s="239"/>
      <c r="AB133" s="239"/>
      <c r="AC133" s="239"/>
      <c r="AD133" s="239"/>
      <c r="AE133" s="239"/>
      <c r="AF133" s="239"/>
    </row>
    <row r="134" spans="2:32" s="178" customFormat="1" ht="15.45" customHeight="1" x14ac:dyDescent="0.3">
      <c r="B134" s="190" t="s">
        <v>182</v>
      </c>
      <c r="C134" s="191"/>
      <c r="D134" s="191"/>
      <c r="E134" s="192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241"/>
      <c r="AA134" s="241"/>
      <c r="AB134" s="241"/>
      <c r="AC134" s="241"/>
      <c r="AD134" s="241"/>
      <c r="AE134" s="241"/>
      <c r="AF134" s="241"/>
    </row>
    <row r="135" spans="2:32" s="181" customFormat="1" x14ac:dyDescent="0.3">
      <c r="B135" s="354"/>
      <c r="C135" s="179" t="s">
        <v>1212</v>
      </c>
      <c r="D135" s="179"/>
      <c r="E135" s="183"/>
      <c r="F135" s="240"/>
      <c r="G135" s="240"/>
      <c r="H135" s="240"/>
      <c r="I135" s="240"/>
      <c r="J135" s="240"/>
      <c r="K135" s="240"/>
      <c r="L135" s="240"/>
      <c r="M135" s="240"/>
      <c r="N135" s="240"/>
      <c r="O135" s="240"/>
      <c r="P135" s="240"/>
      <c r="Q135" s="240"/>
      <c r="R135" s="240"/>
      <c r="S135" s="240"/>
      <c r="T135" s="240"/>
      <c r="U135" s="240"/>
      <c r="V135" s="240"/>
      <c r="W135" s="240"/>
      <c r="X135" s="240"/>
      <c r="Y135" s="240"/>
      <c r="Z135" s="240"/>
      <c r="AA135" s="240"/>
      <c r="AB135" s="240"/>
      <c r="AC135" s="240"/>
      <c r="AD135" s="240"/>
      <c r="AE135" s="240"/>
      <c r="AF135" s="240"/>
    </row>
    <row r="136" spans="2:32" s="181" customFormat="1" x14ac:dyDescent="0.3">
      <c r="B136" s="375"/>
      <c r="C136" s="199" t="s">
        <v>1287</v>
      </c>
      <c r="D136" s="173" t="s">
        <v>1053</v>
      </c>
      <c r="E136" s="265">
        <v>15.950000000000001</v>
      </c>
      <c r="F136" s="239"/>
      <c r="G136" s="239"/>
      <c r="H136" s="239"/>
      <c r="I136" s="239"/>
      <c r="J136" s="239"/>
      <c r="K136" s="239"/>
      <c r="L136" s="239"/>
      <c r="M136" s="239"/>
      <c r="N136" s="239"/>
      <c r="O136" s="239"/>
      <c r="P136" s="239"/>
      <c r="Q136" s="239"/>
      <c r="R136" s="239"/>
      <c r="S136" s="239"/>
      <c r="T136" s="239"/>
      <c r="U136" s="239"/>
      <c r="V136" s="239"/>
      <c r="W136" s="239"/>
      <c r="X136" s="239"/>
      <c r="Y136" s="239"/>
      <c r="Z136" s="239"/>
      <c r="AA136" s="239"/>
      <c r="AB136" s="239"/>
      <c r="AC136" s="239"/>
      <c r="AD136" s="239"/>
      <c r="AE136" s="239"/>
      <c r="AF136" s="239"/>
    </row>
    <row r="137" spans="2:32" s="181" customFormat="1" x14ac:dyDescent="0.3">
      <c r="B137" s="355"/>
      <c r="C137" s="199" t="s">
        <v>1289</v>
      </c>
      <c r="D137" s="173" t="s">
        <v>1051</v>
      </c>
      <c r="E137" s="265">
        <v>27.200000000000003</v>
      </c>
      <c r="F137" s="239"/>
      <c r="G137" s="239"/>
      <c r="H137" s="239"/>
      <c r="I137" s="239"/>
      <c r="J137" s="239"/>
      <c r="K137" s="239"/>
      <c r="L137" s="239"/>
      <c r="M137" s="239"/>
      <c r="N137" s="239"/>
      <c r="O137" s="239"/>
      <c r="P137" s="239"/>
      <c r="Q137" s="239"/>
      <c r="R137" s="239"/>
      <c r="S137" s="239"/>
      <c r="T137" s="239"/>
      <c r="U137" s="239"/>
      <c r="V137" s="239"/>
      <c r="W137" s="239"/>
      <c r="X137" s="239"/>
      <c r="Y137" s="239"/>
      <c r="Z137" s="239"/>
      <c r="AA137" s="239"/>
      <c r="AB137" s="239"/>
      <c r="AC137" s="239"/>
      <c r="AD137" s="239"/>
      <c r="AE137" s="239"/>
      <c r="AF137" s="239"/>
    </row>
    <row r="138" spans="2:32" s="181" customFormat="1" x14ac:dyDescent="0.3">
      <c r="B138" s="354"/>
      <c r="C138" s="179" t="s">
        <v>1213</v>
      </c>
      <c r="D138" s="179"/>
      <c r="E138" s="273"/>
      <c r="F138" s="240"/>
      <c r="G138" s="240"/>
      <c r="H138" s="240"/>
      <c r="I138" s="240"/>
      <c r="J138" s="240"/>
      <c r="K138" s="240"/>
      <c r="L138" s="240"/>
      <c r="M138" s="240"/>
      <c r="N138" s="240"/>
      <c r="O138" s="240"/>
      <c r="P138" s="240"/>
      <c r="Q138" s="240"/>
      <c r="R138" s="240"/>
      <c r="S138" s="240"/>
      <c r="T138" s="240"/>
      <c r="U138" s="240"/>
      <c r="V138" s="240"/>
      <c r="W138" s="240"/>
      <c r="X138" s="240"/>
      <c r="Y138" s="240"/>
      <c r="Z138" s="240"/>
      <c r="AA138" s="240"/>
      <c r="AB138" s="240"/>
      <c r="AC138" s="240"/>
      <c r="AD138" s="240"/>
      <c r="AE138" s="240"/>
      <c r="AF138" s="240"/>
    </row>
    <row r="139" spans="2:32" s="181" customFormat="1" x14ac:dyDescent="0.3">
      <c r="B139" s="375"/>
      <c r="C139" s="199" t="s">
        <v>1293</v>
      </c>
      <c r="D139" s="173" t="s">
        <v>1049</v>
      </c>
      <c r="E139" s="265">
        <v>19.950000000000003</v>
      </c>
      <c r="F139" s="239"/>
      <c r="G139" s="239"/>
      <c r="H139" s="239"/>
      <c r="I139" s="239"/>
      <c r="J139" s="239"/>
      <c r="K139" s="239"/>
      <c r="L139" s="239"/>
      <c r="M139" s="239"/>
      <c r="N139" s="239"/>
      <c r="O139" s="239"/>
      <c r="P139" s="239"/>
      <c r="Q139" s="239"/>
      <c r="R139" s="239"/>
      <c r="S139" s="239"/>
      <c r="T139" s="239"/>
      <c r="U139" s="239"/>
      <c r="V139" s="239"/>
      <c r="W139" s="239"/>
      <c r="X139" s="239"/>
      <c r="Y139" s="239"/>
      <c r="Z139" s="239"/>
      <c r="AA139" s="239"/>
      <c r="AB139" s="239"/>
      <c r="AC139" s="239"/>
      <c r="AD139" s="239"/>
      <c r="AE139" s="239"/>
      <c r="AF139" s="239"/>
    </row>
    <row r="140" spans="2:32" s="181" customFormat="1" x14ac:dyDescent="0.3">
      <c r="B140" s="355"/>
      <c r="C140" s="199" t="s">
        <v>1292</v>
      </c>
      <c r="D140" s="173" t="s">
        <v>1047</v>
      </c>
      <c r="E140" s="265">
        <v>27.900000000000002</v>
      </c>
      <c r="F140" s="239"/>
      <c r="G140" s="239"/>
      <c r="H140" s="239"/>
      <c r="I140" s="239"/>
      <c r="J140" s="239"/>
      <c r="K140" s="239"/>
      <c r="L140" s="239"/>
      <c r="M140" s="239"/>
      <c r="N140" s="239"/>
      <c r="O140" s="239"/>
      <c r="P140" s="239"/>
      <c r="Q140" s="239"/>
      <c r="R140" s="239"/>
      <c r="S140" s="239"/>
      <c r="T140" s="239"/>
      <c r="U140" s="239"/>
      <c r="V140" s="239"/>
      <c r="W140" s="239"/>
      <c r="X140" s="239"/>
      <c r="Y140" s="239"/>
      <c r="Z140" s="239"/>
      <c r="AA140" s="239"/>
      <c r="AB140" s="239"/>
      <c r="AC140" s="239"/>
      <c r="AD140" s="239"/>
      <c r="AE140" s="239"/>
      <c r="AF140" s="239"/>
    </row>
    <row r="141" spans="2:32" s="181" customFormat="1" x14ac:dyDescent="0.3">
      <c r="B141" s="360"/>
      <c r="C141" s="267" t="s">
        <v>1214</v>
      </c>
      <c r="D141" s="267"/>
      <c r="E141" s="273"/>
      <c r="F141" s="240"/>
      <c r="G141" s="240"/>
      <c r="H141" s="240"/>
      <c r="I141" s="240"/>
      <c r="J141" s="240"/>
      <c r="K141" s="240"/>
      <c r="L141" s="240"/>
      <c r="M141" s="240"/>
      <c r="N141" s="240"/>
      <c r="O141" s="240"/>
      <c r="P141" s="240"/>
      <c r="Q141" s="240"/>
      <c r="R141" s="240"/>
      <c r="S141" s="240"/>
      <c r="T141" s="240"/>
      <c r="U141" s="240"/>
      <c r="V141" s="240"/>
      <c r="W141" s="240"/>
      <c r="X141" s="240"/>
      <c r="Y141" s="240"/>
      <c r="Z141" s="240"/>
      <c r="AA141" s="240"/>
      <c r="AB141" s="240"/>
      <c r="AC141" s="240"/>
      <c r="AD141" s="240"/>
      <c r="AE141" s="240"/>
      <c r="AF141" s="240"/>
    </row>
    <row r="142" spans="2:32" s="181" customFormat="1" x14ac:dyDescent="0.3">
      <c r="B142" s="361"/>
      <c r="C142" s="264" t="s">
        <v>1444</v>
      </c>
      <c r="D142" s="258" t="s">
        <v>1443</v>
      </c>
      <c r="E142" s="265">
        <v>20.950000000000003</v>
      </c>
      <c r="F142" s="239"/>
      <c r="G142" s="239"/>
      <c r="H142" s="239"/>
      <c r="I142" s="239"/>
      <c r="J142" s="239"/>
      <c r="K142" s="239"/>
      <c r="L142" s="239"/>
      <c r="M142" s="239"/>
      <c r="N142" s="239"/>
      <c r="O142" s="239"/>
      <c r="P142" s="239"/>
      <c r="Q142" s="239"/>
      <c r="R142" s="239"/>
      <c r="S142" s="239"/>
      <c r="T142" s="239"/>
      <c r="U142" s="239"/>
      <c r="V142" s="239"/>
      <c r="W142" s="239"/>
      <c r="X142" s="239"/>
      <c r="Y142" s="239"/>
      <c r="Z142" s="239"/>
      <c r="AA142" s="239"/>
      <c r="AB142" s="239"/>
      <c r="AC142" s="239"/>
      <c r="AD142" s="239"/>
      <c r="AE142" s="239"/>
      <c r="AF142" s="239"/>
    </row>
    <row r="143" spans="2:32" s="181" customFormat="1" x14ac:dyDescent="0.3">
      <c r="B143" s="360"/>
      <c r="C143" s="267" t="s">
        <v>1215</v>
      </c>
      <c r="D143" s="267"/>
      <c r="E143" s="273"/>
      <c r="F143" s="240"/>
      <c r="G143" s="240"/>
      <c r="H143" s="240"/>
      <c r="I143" s="240"/>
      <c r="J143" s="240"/>
      <c r="K143" s="240"/>
      <c r="L143" s="240"/>
      <c r="M143" s="240"/>
      <c r="N143" s="240"/>
      <c r="O143" s="240"/>
      <c r="P143" s="240"/>
      <c r="Q143" s="240"/>
      <c r="R143" s="240"/>
      <c r="S143" s="240"/>
      <c r="T143" s="240"/>
      <c r="U143" s="240"/>
      <c r="V143" s="240"/>
      <c r="W143" s="240"/>
      <c r="X143" s="240"/>
      <c r="Y143" s="240"/>
      <c r="Z143" s="240"/>
      <c r="AA143" s="240"/>
      <c r="AB143" s="240"/>
      <c r="AC143" s="240"/>
      <c r="AD143" s="240"/>
      <c r="AE143" s="240"/>
      <c r="AF143" s="240"/>
    </row>
    <row r="144" spans="2:32" s="181" customFormat="1" x14ac:dyDescent="0.3">
      <c r="B144" s="361"/>
      <c r="C144" s="264" t="s">
        <v>1444</v>
      </c>
      <c r="D144" s="258" t="s">
        <v>1445</v>
      </c>
      <c r="E144" s="265">
        <v>20.950000000000003</v>
      </c>
      <c r="F144" s="239"/>
      <c r="G144" s="239"/>
      <c r="H144" s="239"/>
      <c r="I144" s="239"/>
      <c r="J144" s="239"/>
      <c r="K144" s="239"/>
      <c r="L144" s="239"/>
      <c r="M144" s="239"/>
      <c r="N144" s="239"/>
      <c r="O144" s="239"/>
      <c r="P144" s="239"/>
      <c r="Q144" s="239"/>
      <c r="R144" s="239"/>
      <c r="S144" s="239"/>
      <c r="T144" s="239"/>
      <c r="U144" s="239"/>
      <c r="V144" s="239"/>
      <c r="W144" s="239"/>
      <c r="X144" s="239"/>
      <c r="Y144" s="239"/>
      <c r="Z144" s="239"/>
      <c r="AA144" s="239"/>
      <c r="AB144" s="239"/>
      <c r="AC144" s="239"/>
      <c r="AD144" s="239"/>
      <c r="AE144" s="239"/>
      <c r="AF144" s="239"/>
    </row>
    <row r="145" spans="2:32" s="181" customFormat="1" x14ac:dyDescent="0.3">
      <c r="B145" s="371"/>
      <c r="C145" s="267" t="s">
        <v>1216</v>
      </c>
      <c r="D145" s="267"/>
      <c r="E145" s="273"/>
      <c r="F145" s="240"/>
      <c r="G145" s="240"/>
      <c r="H145" s="240"/>
      <c r="I145" s="240"/>
      <c r="J145" s="240"/>
      <c r="K145" s="240"/>
      <c r="L145" s="240"/>
      <c r="M145" s="240"/>
      <c r="N145" s="240"/>
      <c r="O145" s="240"/>
      <c r="P145" s="240"/>
      <c r="Q145" s="240"/>
      <c r="R145" s="240"/>
      <c r="S145" s="240"/>
      <c r="T145" s="240"/>
      <c r="U145" s="240"/>
      <c r="V145" s="240"/>
      <c r="W145" s="240"/>
      <c r="X145" s="240"/>
      <c r="Y145" s="240"/>
      <c r="Z145" s="240"/>
      <c r="AA145" s="240"/>
      <c r="AB145" s="240"/>
      <c r="AC145" s="240"/>
      <c r="AD145" s="240"/>
      <c r="AE145" s="240"/>
      <c r="AF145" s="240"/>
    </row>
    <row r="146" spans="2:32" s="181" customFormat="1" ht="14.4" customHeight="1" x14ac:dyDescent="0.3">
      <c r="B146" s="372"/>
      <c r="C146" s="328" t="s">
        <v>1444</v>
      </c>
      <c r="D146" s="258" t="s">
        <v>1442</v>
      </c>
      <c r="E146" s="265">
        <v>20.950000000000003</v>
      </c>
      <c r="F146" s="239"/>
      <c r="G146" s="239"/>
      <c r="H146" s="239"/>
      <c r="I146" s="239"/>
      <c r="J146" s="239"/>
      <c r="K146" s="239"/>
      <c r="L146" s="239"/>
      <c r="M146" s="239"/>
      <c r="N146" s="239"/>
      <c r="O146" s="239"/>
      <c r="P146" s="239"/>
      <c r="Q146" s="239"/>
      <c r="R146" s="239"/>
      <c r="S146" s="239"/>
      <c r="T146" s="239"/>
      <c r="U146" s="239"/>
      <c r="V146" s="239"/>
      <c r="W146" s="239"/>
      <c r="X146" s="239"/>
      <c r="Y146" s="239"/>
      <c r="Z146" s="239"/>
      <c r="AA146" s="239"/>
      <c r="AB146" s="239"/>
      <c r="AC146" s="239"/>
      <c r="AD146" s="239"/>
      <c r="AE146" s="239"/>
      <c r="AF146" s="239"/>
    </row>
    <row r="147" spans="2:32" s="181" customFormat="1" ht="14.4" customHeight="1" x14ac:dyDescent="0.3">
      <c r="B147" s="362" t="s">
        <v>1383</v>
      </c>
      <c r="C147" s="351"/>
      <c r="D147" s="258" t="s">
        <v>1382</v>
      </c>
      <c r="E147" s="265">
        <v>27.8</v>
      </c>
      <c r="F147" s="239"/>
      <c r="G147" s="239"/>
      <c r="H147" s="239"/>
      <c r="I147" s="239"/>
      <c r="J147" s="239"/>
      <c r="K147" s="239"/>
      <c r="L147" s="239"/>
      <c r="M147" s="239"/>
      <c r="N147" s="239"/>
      <c r="O147" s="239"/>
      <c r="P147" s="239"/>
      <c r="Q147" s="239"/>
      <c r="R147" s="239"/>
      <c r="S147" s="239"/>
      <c r="T147" s="239"/>
      <c r="U147" s="239"/>
      <c r="V147" s="239"/>
      <c r="W147" s="239"/>
      <c r="X147" s="239"/>
      <c r="Y147" s="239"/>
      <c r="Z147" s="239"/>
      <c r="AA147" s="239"/>
      <c r="AB147" s="239"/>
      <c r="AC147" s="239"/>
      <c r="AD147" s="239"/>
      <c r="AE147" s="239"/>
      <c r="AF147" s="239"/>
    </row>
    <row r="148" spans="2:32" s="178" customFormat="1" ht="15.45" customHeight="1" x14ac:dyDescent="0.3">
      <c r="B148" s="195" t="s">
        <v>1296</v>
      </c>
      <c r="C148" s="196"/>
      <c r="D148" s="197"/>
      <c r="E148" s="198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  <c r="AA148" s="242"/>
      <c r="AB148" s="242"/>
      <c r="AC148" s="242"/>
      <c r="AD148" s="242"/>
      <c r="AE148" s="242"/>
      <c r="AF148" s="242"/>
    </row>
    <row r="149" spans="2:32" s="181" customFormat="1" x14ac:dyDescent="0.3">
      <c r="B149" s="357"/>
      <c r="C149" s="179" t="s">
        <v>1217</v>
      </c>
      <c r="D149" s="179"/>
      <c r="E149" s="250"/>
      <c r="F149" s="240"/>
      <c r="G149" s="240"/>
      <c r="H149" s="240"/>
      <c r="I149" s="240"/>
      <c r="J149" s="240"/>
      <c r="K149" s="240"/>
      <c r="L149" s="240"/>
      <c r="M149" s="240"/>
      <c r="N149" s="240"/>
      <c r="O149" s="240"/>
      <c r="P149" s="240"/>
      <c r="Q149" s="240"/>
      <c r="R149" s="240"/>
      <c r="S149" s="240"/>
      <c r="T149" s="240"/>
      <c r="U149" s="240"/>
      <c r="V149" s="240"/>
      <c r="W149" s="240"/>
      <c r="X149" s="240"/>
      <c r="Y149" s="240"/>
      <c r="Z149" s="240"/>
      <c r="AA149" s="240"/>
      <c r="AB149" s="240"/>
      <c r="AC149" s="240"/>
      <c r="AD149" s="240"/>
      <c r="AE149" s="240"/>
      <c r="AF149" s="240"/>
    </row>
    <row r="150" spans="2:32" s="181" customFormat="1" x14ac:dyDescent="0.3">
      <c r="B150" s="358"/>
      <c r="C150" s="309" t="s">
        <v>1298</v>
      </c>
      <c r="D150" s="310" t="s">
        <v>1062</v>
      </c>
      <c r="E150" s="311" t="s">
        <v>1396</v>
      </c>
      <c r="F150" s="239"/>
      <c r="G150" s="239"/>
      <c r="H150" s="239"/>
      <c r="I150" s="239"/>
      <c r="J150" s="239"/>
      <c r="K150" s="239"/>
      <c r="L150" s="239"/>
      <c r="M150" s="239"/>
      <c r="N150" s="239"/>
      <c r="O150" s="239"/>
      <c r="P150" s="239"/>
      <c r="Q150" s="239"/>
      <c r="R150" s="239"/>
      <c r="S150" s="239"/>
      <c r="T150" s="239"/>
      <c r="U150" s="239"/>
      <c r="V150" s="239"/>
      <c r="W150" s="239"/>
      <c r="X150" s="239"/>
      <c r="Y150" s="239"/>
      <c r="Z150" s="239"/>
      <c r="AA150" s="239"/>
      <c r="AB150" s="239"/>
      <c r="AC150" s="239"/>
      <c r="AD150" s="239"/>
      <c r="AE150" s="239"/>
      <c r="AF150" s="239"/>
    </row>
    <row r="151" spans="2:32" s="181" customFormat="1" x14ac:dyDescent="0.3">
      <c r="B151" s="359"/>
      <c r="C151" s="309" t="s">
        <v>1303</v>
      </c>
      <c r="D151" s="310" t="s">
        <v>1074</v>
      </c>
      <c r="E151" s="311" t="s">
        <v>1396</v>
      </c>
      <c r="F151" s="239"/>
      <c r="G151" s="239"/>
      <c r="H151" s="239"/>
      <c r="I151" s="239"/>
      <c r="J151" s="239"/>
      <c r="K151" s="239"/>
      <c r="L151" s="239"/>
      <c r="M151" s="239"/>
      <c r="N151" s="239"/>
      <c r="O151" s="239"/>
      <c r="P151" s="239"/>
      <c r="Q151" s="239"/>
      <c r="R151" s="239"/>
      <c r="S151" s="239"/>
      <c r="T151" s="239"/>
      <c r="U151" s="239"/>
      <c r="V151" s="239"/>
      <c r="W151" s="239"/>
      <c r="X151" s="239"/>
      <c r="Y151" s="239"/>
      <c r="Z151" s="239"/>
      <c r="AA151" s="239"/>
      <c r="AB151" s="239"/>
      <c r="AC151" s="239"/>
      <c r="AD151" s="239"/>
      <c r="AE151" s="239"/>
      <c r="AF151" s="239"/>
    </row>
    <row r="152" spans="2:32" s="181" customFormat="1" x14ac:dyDescent="0.3">
      <c r="B152" s="357"/>
      <c r="C152" s="179" t="s">
        <v>1218</v>
      </c>
      <c r="D152" s="179"/>
      <c r="E152" s="250"/>
      <c r="F152" s="240"/>
      <c r="G152" s="240"/>
      <c r="H152" s="240"/>
      <c r="I152" s="240"/>
      <c r="J152" s="240"/>
      <c r="K152" s="240"/>
      <c r="L152" s="240"/>
      <c r="M152" s="240"/>
      <c r="N152" s="240"/>
      <c r="O152" s="240"/>
      <c r="P152" s="240"/>
      <c r="Q152" s="240"/>
      <c r="R152" s="240"/>
      <c r="S152" s="240"/>
      <c r="T152" s="240"/>
      <c r="U152" s="240"/>
      <c r="V152" s="240"/>
      <c r="W152" s="240"/>
      <c r="X152" s="240"/>
      <c r="Y152" s="240"/>
      <c r="Z152" s="240"/>
      <c r="AA152" s="240"/>
      <c r="AB152" s="240"/>
      <c r="AC152" s="240"/>
      <c r="AD152" s="240"/>
      <c r="AE152" s="240"/>
      <c r="AF152" s="240"/>
    </row>
    <row r="153" spans="2:32" s="181" customFormat="1" x14ac:dyDescent="0.3">
      <c r="B153" s="358"/>
      <c r="C153" s="309" t="s">
        <v>1297</v>
      </c>
      <c r="D153" s="310" t="s">
        <v>1060</v>
      </c>
      <c r="E153" s="311" t="s">
        <v>1396</v>
      </c>
      <c r="F153" s="239"/>
      <c r="G153" s="239"/>
      <c r="H153" s="239"/>
      <c r="I153" s="239"/>
      <c r="J153" s="239"/>
      <c r="K153" s="239"/>
      <c r="L153" s="239"/>
      <c r="M153" s="239"/>
      <c r="N153" s="239"/>
      <c r="O153" s="239"/>
      <c r="P153" s="239"/>
      <c r="Q153" s="239"/>
      <c r="R153" s="239"/>
      <c r="S153" s="239"/>
      <c r="T153" s="239"/>
      <c r="U153" s="239"/>
      <c r="V153" s="239"/>
      <c r="W153" s="239"/>
      <c r="X153" s="239"/>
      <c r="Y153" s="239"/>
      <c r="Z153" s="239"/>
      <c r="AA153" s="239"/>
      <c r="AB153" s="239"/>
      <c r="AC153" s="239"/>
      <c r="AD153" s="239"/>
      <c r="AE153" s="239"/>
      <c r="AF153" s="239"/>
    </row>
    <row r="154" spans="2:32" s="181" customFormat="1" x14ac:dyDescent="0.3">
      <c r="B154" s="359"/>
      <c r="C154" s="309" t="s">
        <v>1303</v>
      </c>
      <c r="D154" s="310" t="s">
        <v>1082</v>
      </c>
      <c r="E154" s="311" t="s">
        <v>1396</v>
      </c>
      <c r="F154" s="239"/>
      <c r="G154" s="239"/>
      <c r="H154" s="239"/>
      <c r="I154" s="239"/>
      <c r="J154" s="239"/>
      <c r="K154" s="239"/>
      <c r="L154" s="239"/>
      <c r="M154" s="239"/>
      <c r="N154" s="239"/>
      <c r="O154" s="239"/>
      <c r="P154" s="239"/>
      <c r="Q154" s="239"/>
      <c r="R154" s="239"/>
      <c r="S154" s="239"/>
      <c r="T154" s="239"/>
      <c r="U154" s="239"/>
      <c r="V154" s="239"/>
      <c r="W154" s="239"/>
      <c r="X154" s="239"/>
      <c r="Y154" s="239"/>
      <c r="Z154" s="239"/>
      <c r="AA154" s="239"/>
      <c r="AB154" s="239"/>
      <c r="AC154" s="239"/>
      <c r="AD154" s="239"/>
      <c r="AE154" s="239"/>
      <c r="AF154" s="239"/>
    </row>
    <row r="155" spans="2:32" s="181" customFormat="1" x14ac:dyDescent="0.3">
      <c r="B155" s="357"/>
      <c r="C155" s="179" t="s">
        <v>1219</v>
      </c>
      <c r="D155" s="179"/>
      <c r="E155" s="250"/>
      <c r="F155" s="240"/>
      <c r="G155" s="240"/>
      <c r="H155" s="240"/>
      <c r="I155" s="240"/>
      <c r="J155" s="240"/>
      <c r="K155" s="240"/>
      <c r="L155" s="240"/>
      <c r="M155" s="240"/>
      <c r="N155" s="240"/>
      <c r="O155" s="240"/>
      <c r="P155" s="240"/>
      <c r="Q155" s="240"/>
      <c r="R155" s="240"/>
      <c r="S155" s="240"/>
      <c r="T155" s="240"/>
      <c r="U155" s="240"/>
      <c r="V155" s="240"/>
      <c r="W155" s="240"/>
      <c r="X155" s="240"/>
      <c r="Y155" s="240"/>
      <c r="Z155" s="240"/>
      <c r="AA155" s="240"/>
      <c r="AB155" s="240"/>
      <c r="AC155" s="240"/>
      <c r="AD155" s="240"/>
      <c r="AE155" s="240"/>
      <c r="AF155" s="240"/>
    </row>
    <row r="156" spans="2:32" s="181" customFormat="1" x14ac:dyDescent="0.3">
      <c r="B156" s="358"/>
      <c r="C156" s="309" t="s">
        <v>1297</v>
      </c>
      <c r="D156" s="310" t="s">
        <v>1058</v>
      </c>
      <c r="E156" s="311" t="s">
        <v>1396</v>
      </c>
      <c r="F156" s="239"/>
      <c r="G156" s="239"/>
      <c r="H156" s="239"/>
      <c r="I156" s="239"/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  <c r="AB156" s="239"/>
      <c r="AC156" s="239"/>
      <c r="AD156" s="239"/>
      <c r="AE156" s="239"/>
      <c r="AF156" s="239"/>
    </row>
    <row r="157" spans="2:32" s="181" customFormat="1" x14ac:dyDescent="0.3">
      <c r="B157" s="359"/>
      <c r="C157" s="309" t="s">
        <v>1303</v>
      </c>
      <c r="D157" s="310" t="s">
        <v>1076</v>
      </c>
      <c r="E157" s="311" t="s">
        <v>1396</v>
      </c>
      <c r="F157" s="239"/>
      <c r="G157" s="239"/>
      <c r="H157" s="239"/>
      <c r="I157" s="239"/>
      <c r="J157" s="239"/>
      <c r="K157" s="239"/>
      <c r="L157" s="239"/>
      <c r="M157" s="239"/>
      <c r="N157" s="239"/>
      <c r="O157" s="239"/>
      <c r="P157" s="239"/>
      <c r="Q157" s="239"/>
      <c r="R157" s="239"/>
      <c r="S157" s="239"/>
      <c r="T157" s="239"/>
      <c r="U157" s="239"/>
      <c r="V157" s="239"/>
      <c r="W157" s="239"/>
      <c r="X157" s="239"/>
      <c r="Y157" s="239"/>
      <c r="Z157" s="239"/>
      <c r="AA157" s="239"/>
      <c r="AB157" s="239"/>
      <c r="AC157" s="239"/>
      <c r="AD157" s="239"/>
      <c r="AE157" s="239"/>
      <c r="AF157" s="239"/>
    </row>
    <row r="158" spans="2:32" s="181" customFormat="1" x14ac:dyDescent="0.3">
      <c r="B158" s="357"/>
      <c r="C158" s="179" t="s">
        <v>1220</v>
      </c>
      <c r="D158" s="179"/>
      <c r="E158" s="250"/>
      <c r="F158" s="240"/>
      <c r="G158" s="240"/>
      <c r="H158" s="240"/>
      <c r="I158" s="240"/>
      <c r="J158" s="240"/>
      <c r="K158" s="240"/>
      <c r="L158" s="240"/>
      <c r="M158" s="240"/>
      <c r="N158" s="240"/>
      <c r="O158" s="240"/>
      <c r="P158" s="240"/>
      <c r="Q158" s="240"/>
      <c r="R158" s="240"/>
      <c r="S158" s="240"/>
      <c r="T158" s="240"/>
      <c r="U158" s="240"/>
      <c r="V158" s="240"/>
      <c r="W158" s="240"/>
      <c r="X158" s="240"/>
      <c r="Y158" s="240"/>
      <c r="Z158" s="240"/>
      <c r="AA158" s="240"/>
      <c r="AB158" s="240"/>
      <c r="AC158" s="240"/>
      <c r="AD158" s="240"/>
      <c r="AE158" s="240"/>
      <c r="AF158" s="240"/>
    </row>
    <row r="159" spans="2:32" s="181" customFormat="1" x14ac:dyDescent="0.3">
      <c r="B159" s="359"/>
      <c r="C159" s="309" t="s">
        <v>1297</v>
      </c>
      <c r="D159" s="310" t="s">
        <v>1066</v>
      </c>
      <c r="E159" s="311" t="s">
        <v>1396</v>
      </c>
      <c r="F159" s="239"/>
      <c r="G159" s="239"/>
      <c r="H159" s="239"/>
      <c r="I159" s="239"/>
      <c r="J159" s="239"/>
      <c r="K159" s="239"/>
      <c r="L159" s="239"/>
      <c r="M159" s="239"/>
      <c r="N159" s="239"/>
      <c r="O159" s="239"/>
      <c r="P159" s="239"/>
      <c r="Q159" s="239"/>
      <c r="R159" s="239"/>
      <c r="S159" s="239"/>
      <c r="T159" s="239"/>
      <c r="U159" s="239"/>
      <c r="V159" s="239"/>
      <c r="W159" s="239"/>
      <c r="X159" s="239"/>
      <c r="Y159" s="239"/>
      <c r="Z159" s="239"/>
      <c r="AA159" s="239"/>
      <c r="AB159" s="239"/>
      <c r="AC159" s="239"/>
      <c r="AD159" s="239"/>
      <c r="AE159" s="239"/>
      <c r="AF159" s="239"/>
    </row>
    <row r="160" spans="2:32" s="181" customFormat="1" x14ac:dyDescent="0.3">
      <c r="B160" s="357"/>
      <c r="C160" s="179" t="s">
        <v>1221</v>
      </c>
      <c r="D160" s="179"/>
      <c r="E160" s="250"/>
      <c r="F160" s="240"/>
      <c r="G160" s="240"/>
      <c r="H160" s="240"/>
      <c r="I160" s="240"/>
      <c r="J160" s="240"/>
      <c r="K160" s="240"/>
      <c r="L160" s="240"/>
      <c r="M160" s="240"/>
      <c r="N160" s="240"/>
      <c r="O160" s="240"/>
      <c r="P160" s="240"/>
      <c r="Q160" s="240"/>
      <c r="R160" s="240"/>
      <c r="S160" s="240"/>
      <c r="T160" s="240"/>
      <c r="U160" s="240"/>
      <c r="V160" s="240"/>
      <c r="W160" s="240"/>
      <c r="X160" s="240"/>
      <c r="Y160" s="240"/>
      <c r="Z160" s="240"/>
      <c r="AA160" s="240"/>
      <c r="AB160" s="240"/>
      <c r="AC160" s="240"/>
      <c r="AD160" s="240"/>
      <c r="AE160" s="240"/>
      <c r="AF160" s="240"/>
    </row>
    <row r="161" spans="2:32" s="181" customFormat="1" x14ac:dyDescent="0.3">
      <c r="B161" s="358"/>
      <c r="C161" s="309" t="s">
        <v>1297</v>
      </c>
      <c r="D161" s="310" t="s">
        <v>1064</v>
      </c>
      <c r="E161" s="311" t="s">
        <v>1396</v>
      </c>
      <c r="F161" s="239"/>
      <c r="G161" s="239"/>
      <c r="H161" s="239"/>
      <c r="I161" s="239"/>
      <c r="J161" s="239"/>
      <c r="K161" s="239"/>
      <c r="L161" s="239"/>
      <c r="M161" s="239"/>
      <c r="N161" s="239"/>
      <c r="O161" s="239"/>
      <c r="P161" s="239"/>
      <c r="Q161" s="239"/>
      <c r="R161" s="239"/>
      <c r="S161" s="239"/>
      <c r="T161" s="239"/>
      <c r="U161" s="239"/>
      <c r="V161" s="239"/>
      <c r="W161" s="239"/>
      <c r="X161" s="239"/>
      <c r="Y161" s="239"/>
      <c r="Z161" s="239"/>
      <c r="AA161" s="239"/>
      <c r="AB161" s="239"/>
      <c r="AC161" s="239"/>
      <c r="AD161" s="239"/>
      <c r="AE161" s="239"/>
      <c r="AF161" s="239"/>
    </row>
    <row r="162" spans="2:32" s="181" customFormat="1" x14ac:dyDescent="0.3">
      <c r="B162" s="359"/>
      <c r="C162" s="309" t="s">
        <v>1303</v>
      </c>
      <c r="D162" s="310" t="s">
        <v>1078</v>
      </c>
      <c r="E162" s="311" t="s">
        <v>1396</v>
      </c>
      <c r="F162" s="239"/>
      <c r="G162" s="239"/>
      <c r="H162" s="239"/>
      <c r="I162" s="239"/>
      <c r="J162" s="239"/>
      <c r="K162" s="239"/>
      <c r="L162" s="239"/>
      <c r="M162" s="239"/>
      <c r="N162" s="239"/>
      <c r="O162" s="239"/>
      <c r="P162" s="239"/>
      <c r="Q162" s="239"/>
      <c r="R162" s="239"/>
      <c r="S162" s="239"/>
      <c r="T162" s="239"/>
      <c r="U162" s="239"/>
      <c r="V162" s="239"/>
      <c r="W162" s="239"/>
      <c r="X162" s="239"/>
      <c r="Y162" s="239"/>
      <c r="Z162" s="239"/>
      <c r="AA162" s="239"/>
      <c r="AB162" s="239"/>
      <c r="AC162" s="239"/>
      <c r="AD162" s="239"/>
      <c r="AE162" s="239"/>
      <c r="AF162" s="239"/>
    </row>
    <row r="163" spans="2:32" s="181" customFormat="1" x14ac:dyDescent="0.3">
      <c r="B163" s="357"/>
      <c r="C163" s="179" t="s">
        <v>1222</v>
      </c>
      <c r="D163" s="179"/>
      <c r="E163" s="236"/>
      <c r="F163" s="240"/>
      <c r="G163" s="240"/>
      <c r="H163" s="240"/>
      <c r="I163" s="240"/>
      <c r="J163" s="240"/>
      <c r="K163" s="240"/>
      <c r="L163" s="240"/>
      <c r="M163" s="240"/>
      <c r="N163" s="240"/>
      <c r="O163" s="240"/>
      <c r="P163" s="240"/>
      <c r="Q163" s="240"/>
      <c r="R163" s="240"/>
      <c r="S163" s="240"/>
      <c r="T163" s="240"/>
      <c r="U163" s="240"/>
      <c r="V163" s="240"/>
      <c r="W163" s="240"/>
      <c r="X163" s="240"/>
      <c r="Y163" s="240"/>
      <c r="Z163" s="240"/>
      <c r="AA163" s="240"/>
      <c r="AB163" s="240"/>
      <c r="AC163" s="240"/>
      <c r="AD163" s="240"/>
      <c r="AE163" s="240"/>
      <c r="AF163" s="240"/>
    </row>
    <row r="164" spans="2:32" s="181" customFormat="1" x14ac:dyDescent="0.3">
      <c r="B164" s="358"/>
      <c r="C164" s="309" t="s">
        <v>1298</v>
      </c>
      <c r="D164" s="310" t="s">
        <v>1070</v>
      </c>
      <c r="E164" s="311" t="s">
        <v>1396</v>
      </c>
      <c r="F164" s="239"/>
      <c r="G164" s="239"/>
      <c r="H164" s="239"/>
      <c r="I164" s="239"/>
      <c r="J164" s="239"/>
      <c r="K164" s="239"/>
      <c r="L164" s="239"/>
      <c r="M164" s="239"/>
      <c r="N164" s="239"/>
      <c r="O164" s="239"/>
      <c r="P164" s="239"/>
      <c r="Q164" s="239"/>
      <c r="R164" s="239"/>
      <c r="S164" s="239"/>
      <c r="T164" s="239"/>
      <c r="U164" s="239"/>
      <c r="V164" s="239"/>
      <c r="W164" s="239"/>
      <c r="X164" s="239"/>
      <c r="Y164" s="239"/>
      <c r="Z164" s="239"/>
      <c r="AA164" s="239"/>
      <c r="AB164" s="239"/>
      <c r="AC164" s="239"/>
      <c r="AD164" s="239"/>
      <c r="AE164" s="239"/>
      <c r="AF164" s="239"/>
    </row>
    <row r="165" spans="2:32" s="181" customFormat="1" x14ac:dyDescent="0.3">
      <c r="B165" s="359"/>
      <c r="C165" s="309" t="s">
        <v>1303</v>
      </c>
      <c r="D165" s="310" t="s">
        <v>1080</v>
      </c>
      <c r="E165" s="311" t="s">
        <v>1396</v>
      </c>
      <c r="F165" s="239"/>
      <c r="G165" s="239"/>
      <c r="H165" s="239"/>
      <c r="I165" s="239"/>
      <c r="J165" s="239"/>
      <c r="K165" s="239"/>
      <c r="L165" s="239"/>
      <c r="M165" s="239"/>
      <c r="N165" s="239"/>
      <c r="O165" s="239"/>
      <c r="P165" s="239"/>
      <c r="Q165" s="239"/>
      <c r="R165" s="239"/>
      <c r="S165" s="239"/>
      <c r="T165" s="239"/>
      <c r="U165" s="239"/>
      <c r="V165" s="239"/>
      <c r="W165" s="239"/>
      <c r="X165" s="239"/>
      <c r="Y165" s="239"/>
      <c r="Z165" s="239"/>
      <c r="AA165" s="239"/>
      <c r="AB165" s="239"/>
      <c r="AC165" s="239"/>
      <c r="AD165" s="239"/>
      <c r="AE165" s="239"/>
      <c r="AF165" s="239"/>
    </row>
    <row r="166" spans="2:32" s="181" customFormat="1" x14ac:dyDescent="0.3">
      <c r="B166" s="357"/>
      <c r="C166" s="179" t="s">
        <v>1223</v>
      </c>
      <c r="D166" s="179"/>
      <c r="E166" s="236"/>
      <c r="F166" s="240"/>
      <c r="G166" s="240"/>
      <c r="H166" s="240"/>
      <c r="I166" s="240"/>
      <c r="J166" s="240"/>
      <c r="K166" s="240"/>
      <c r="L166" s="240"/>
      <c r="M166" s="240"/>
      <c r="N166" s="240"/>
      <c r="O166" s="240"/>
      <c r="P166" s="240"/>
      <c r="Q166" s="240"/>
      <c r="R166" s="240"/>
      <c r="S166" s="240"/>
      <c r="T166" s="240"/>
      <c r="U166" s="240"/>
      <c r="V166" s="240"/>
      <c r="W166" s="240"/>
      <c r="X166" s="240"/>
      <c r="Y166" s="240"/>
      <c r="Z166" s="240"/>
      <c r="AA166" s="240"/>
      <c r="AB166" s="240"/>
      <c r="AC166" s="240"/>
      <c r="AD166" s="240"/>
      <c r="AE166" s="240"/>
      <c r="AF166" s="240"/>
    </row>
    <row r="167" spans="2:32" s="181" customFormat="1" x14ac:dyDescent="0.3">
      <c r="B167" s="358"/>
      <c r="C167" s="309" t="s">
        <v>1298</v>
      </c>
      <c r="D167" s="310" t="s">
        <v>1072</v>
      </c>
      <c r="E167" s="311" t="s">
        <v>1396</v>
      </c>
      <c r="F167" s="239"/>
      <c r="G167" s="239"/>
      <c r="H167" s="239"/>
      <c r="I167" s="239"/>
      <c r="J167" s="239"/>
      <c r="K167" s="239"/>
      <c r="L167" s="239"/>
      <c r="M167" s="239"/>
      <c r="N167" s="239"/>
      <c r="O167" s="239"/>
      <c r="P167" s="239"/>
      <c r="Q167" s="239"/>
      <c r="R167" s="239"/>
      <c r="S167" s="239"/>
      <c r="T167" s="239"/>
      <c r="U167" s="239"/>
      <c r="V167" s="239"/>
      <c r="W167" s="239"/>
      <c r="X167" s="239"/>
      <c r="Y167" s="239"/>
      <c r="Z167" s="239"/>
      <c r="AA167" s="239"/>
      <c r="AB167" s="239"/>
      <c r="AC167" s="239"/>
      <c r="AD167" s="239"/>
      <c r="AE167" s="239"/>
      <c r="AF167" s="239"/>
    </row>
    <row r="168" spans="2:32" s="181" customFormat="1" x14ac:dyDescent="0.3">
      <c r="B168" s="359"/>
      <c r="C168" s="309" t="s">
        <v>1303</v>
      </c>
      <c r="D168" s="310" t="s">
        <v>1085</v>
      </c>
      <c r="E168" s="311" t="s">
        <v>1396</v>
      </c>
      <c r="F168" s="239"/>
      <c r="G168" s="239"/>
      <c r="H168" s="239"/>
      <c r="I168" s="239"/>
      <c r="J168" s="239"/>
      <c r="K168" s="239"/>
      <c r="L168" s="239"/>
      <c r="M168" s="239"/>
      <c r="N168" s="239"/>
      <c r="O168" s="239"/>
      <c r="P168" s="239"/>
      <c r="Q168" s="239"/>
      <c r="R168" s="239"/>
      <c r="S168" s="239"/>
      <c r="T168" s="239"/>
      <c r="U168" s="239"/>
      <c r="V168" s="239"/>
      <c r="W168" s="239"/>
      <c r="X168" s="239"/>
      <c r="Y168" s="239"/>
      <c r="Z168" s="239"/>
      <c r="AA168" s="239"/>
      <c r="AB168" s="239"/>
      <c r="AC168" s="239"/>
      <c r="AD168" s="239"/>
      <c r="AE168" s="239"/>
      <c r="AF168" s="239"/>
    </row>
    <row r="169" spans="2:32" s="181" customFormat="1" ht="14.4" customHeight="1" x14ac:dyDescent="0.3">
      <c r="B169" s="391" t="s">
        <v>1257</v>
      </c>
      <c r="C169" s="392"/>
      <c r="D169" s="315" t="s">
        <v>56</v>
      </c>
      <c r="E169" s="311" t="s">
        <v>1396</v>
      </c>
      <c r="F169" s="239"/>
      <c r="G169" s="239"/>
      <c r="H169" s="239"/>
      <c r="I169" s="239"/>
      <c r="J169" s="239"/>
      <c r="K169" s="239"/>
      <c r="L169" s="239"/>
      <c r="M169" s="239"/>
      <c r="N169" s="239"/>
      <c r="O169" s="239"/>
      <c r="P169" s="239"/>
      <c r="Q169" s="239"/>
      <c r="R169" s="239"/>
      <c r="S169" s="239"/>
      <c r="T169" s="239"/>
      <c r="U169" s="239"/>
      <c r="V169" s="239"/>
      <c r="W169" s="239"/>
      <c r="X169" s="239"/>
      <c r="Y169" s="239"/>
      <c r="Z169" s="239"/>
      <c r="AA169" s="239"/>
      <c r="AB169" s="239"/>
      <c r="AC169" s="239"/>
      <c r="AD169" s="239"/>
      <c r="AE169" s="239"/>
      <c r="AF169" s="239"/>
    </row>
    <row r="170" spans="2:32" s="181" customFormat="1" ht="14.4" customHeight="1" x14ac:dyDescent="0.3">
      <c r="B170" s="391" t="s">
        <v>1254</v>
      </c>
      <c r="C170" s="392"/>
      <c r="D170" s="315" t="s">
        <v>55</v>
      </c>
      <c r="E170" s="311" t="s">
        <v>1396</v>
      </c>
      <c r="F170" s="239"/>
      <c r="G170" s="239"/>
      <c r="H170" s="239"/>
      <c r="I170" s="239"/>
      <c r="J170" s="239"/>
      <c r="K170" s="239"/>
      <c r="L170" s="239"/>
      <c r="M170" s="239"/>
      <c r="N170" s="239"/>
      <c r="O170" s="239"/>
      <c r="P170" s="239"/>
      <c r="Q170" s="239"/>
      <c r="R170" s="239"/>
      <c r="S170" s="239"/>
      <c r="T170" s="239"/>
      <c r="U170" s="239"/>
      <c r="V170" s="239"/>
      <c r="W170" s="239"/>
      <c r="X170" s="239"/>
      <c r="Y170" s="239"/>
      <c r="Z170" s="239"/>
      <c r="AA170" s="239"/>
      <c r="AB170" s="239"/>
      <c r="AC170" s="239"/>
      <c r="AD170" s="239"/>
      <c r="AE170" s="239"/>
      <c r="AF170" s="239"/>
    </row>
    <row r="171" spans="2:32" s="275" customFormat="1" ht="15.45" customHeight="1" x14ac:dyDescent="0.3">
      <c r="B171" s="276" t="s">
        <v>1359</v>
      </c>
      <c r="C171" s="277"/>
      <c r="D171" s="278"/>
      <c r="E171" s="279"/>
      <c r="F171" s="280"/>
      <c r="G171" s="280"/>
      <c r="H171" s="280"/>
      <c r="I171" s="280"/>
      <c r="J171" s="280"/>
      <c r="K171" s="280"/>
      <c r="L171" s="280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/>
      <c r="AD171" s="280"/>
      <c r="AE171" s="280"/>
      <c r="AF171" s="280"/>
    </row>
    <row r="172" spans="2:32" s="181" customFormat="1" x14ac:dyDescent="0.3">
      <c r="B172" s="357"/>
      <c r="C172" s="179" t="s">
        <v>1373</v>
      </c>
      <c r="D172" s="179"/>
      <c r="E172" s="183"/>
      <c r="F172" s="240"/>
      <c r="G172" s="240"/>
      <c r="H172" s="240"/>
      <c r="I172" s="240"/>
      <c r="J172" s="240"/>
      <c r="K172" s="240"/>
      <c r="L172" s="240"/>
      <c r="M172" s="240"/>
      <c r="N172" s="240"/>
      <c r="O172" s="240"/>
      <c r="P172" s="240"/>
      <c r="Q172" s="240"/>
      <c r="R172" s="240"/>
      <c r="S172" s="240"/>
      <c r="T172" s="240"/>
      <c r="U172" s="240"/>
      <c r="V172" s="240"/>
      <c r="W172" s="240"/>
      <c r="X172" s="240"/>
      <c r="Y172" s="240"/>
      <c r="Z172" s="240"/>
      <c r="AA172" s="240"/>
      <c r="AB172" s="240"/>
      <c r="AC172" s="240"/>
      <c r="AD172" s="240"/>
      <c r="AE172" s="240"/>
      <c r="AF172" s="240"/>
    </row>
    <row r="173" spans="2:32" s="181" customFormat="1" ht="12" customHeight="1" x14ac:dyDescent="0.3">
      <c r="B173" s="358"/>
      <c r="C173" s="199" t="s">
        <v>1287</v>
      </c>
      <c r="D173" s="173" t="s">
        <v>1122</v>
      </c>
      <c r="E173" s="236">
        <v>11.8</v>
      </c>
      <c r="F173" s="239"/>
      <c r="G173" s="239"/>
      <c r="H173" s="239"/>
      <c r="I173" s="239"/>
      <c r="J173" s="239"/>
      <c r="K173" s="239"/>
      <c r="L173" s="239"/>
      <c r="M173" s="239"/>
      <c r="N173" s="239"/>
      <c r="O173" s="239"/>
      <c r="P173" s="239"/>
      <c r="Q173" s="239"/>
      <c r="R173" s="239"/>
      <c r="S173" s="239"/>
      <c r="T173" s="239"/>
      <c r="U173" s="239"/>
      <c r="V173" s="239"/>
      <c r="W173" s="239"/>
      <c r="X173" s="239"/>
      <c r="Y173" s="239"/>
      <c r="Z173" s="239"/>
      <c r="AA173" s="239"/>
      <c r="AB173" s="239"/>
      <c r="AC173" s="239"/>
      <c r="AD173" s="239"/>
      <c r="AE173" s="239"/>
      <c r="AF173" s="239"/>
    </row>
    <row r="174" spans="2:32" s="181" customFormat="1" x14ac:dyDescent="0.3">
      <c r="B174" s="357"/>
      <c r="C174" s="179" t="s">
        <v>1374</v>
      </c>
      <c r="D174" s="179"/>
      <c r="E174" s="183"/>
      <c r="F174" s="240"/>
      <c r="G174" s="240"/>
      <c r="H174" s="240"/>
      <c r="I174" s="240"/>
      <c r="J174" s="240"/>
      <c r="K174" s="240"/>
      <c r="L174" s="240"/>
      <c r="M174" s="240"/>
      <c r="N174" s="240"/>
      <c r="O174" s="240"/>
      <c r="P174" s="240"/>
      <c r="Q174" s="240"/>
      <c r="R174" s="240"/>
      <c r="S174" s="240"/>
      <c r="T174" s="240"/>
      <c r="U174" s="240"/>
      <c r="V174" s="240"/>
      <c r="W174" s="240"/>
      <c r="X174" s="240"/>
      <c r="Y174" s="240"/>
      <c r="Z174" s="240"/>
      <c r="AA174" s="240"/>
      <c r="AB174" s="240"/>
      <c r="AC174" s="240"/>
      <c r="AD174" s="240"/>
      <c r="AE174" s="240"/>
      <c r="AF174" s="240"/>
    </row>
    <row r="175" spans="2:32" s="181" customFormat="1" ht="15" customHeight="1" x14ac:dyDescent="0.3">
      <c r="B175" s="359"/>
      <c r="C175" s="199" t="s">
        <v>1287</v>
      </c>
      <c r="D175" s="173" t="s">
        <v>1123</v>
      </c>
      <c r="E175" s="236">
        <v>11.8</v>
      </c>
      <c r="F175" s="239"/>
      <c r="G175" s="239"/>
      <c r="H175" s="239"/>
      <c r="I175" s="239"/>
      <c r="J175" s="239"/>
      <c r="K175" s="239"/>
      <c r="L175" s="239"/>
      <c r="M175" s="239"/>
      <c r="N175" s="239"/>
      <c r="O175" s="239"/>
      <c r="P175" s="239"/>
      <c r="Q175" s="239"/>
      <c r="R175" s="239"/>
      <c r="S175" s="239"/>
      <c r="T175" s="239"/>
      <c r="U175" s="239"/>
      <c r="V175" s="239"/>
      <c r="W175" s="239"/>
      <c r="X175" s="239"/>
      <c r="Y175" s="239"/>
      <c r="Z175" s="239"/>
      <c r="AA175" s="239"/>
      <c r="AB175" s="239"/>
      <c r="AC175" s="239"/>
      <c r="AD175" s="239"/>
      <c r="AE175" s="239"/>
      <c r="AF175" s="239"/>
    </row>
    <row r="176" spans="2:32" s="181" customFormat="1" x14ac:dyDescent="0.3">
      <c r="B176" s="357"/>
      <c r="C176" s="187" t="s">
        <v>1375</v>
      </c>
      <c r="D176" s="188"/>
      <c r="E176" s="180"/>
      <c r="F176" s="240"/>
      <c r="G176" s="240"/>
      <c r="H176" s="240"/>
      <c r="I176" s="240"/>
      <c r="J176" s="240"/>
      <c r="K176" s="240"/>
      <c r="L176" s="240"/>
      <c r="M176" s="240"/>
      <c r="N176" s="240"/>
      <c r="O176" s="240"/>
      <c r="P176" s="240"/>
      <c r="Q176" s="240"/>
      <c r="R176" s="240"/>
      <c r="S176" s="240"/>
      <c r="T176" s="240"/>
      <c r="U176" s="240"/>
      <c r="V176" s="240"/>
      <c r="W176" s="240"/>
      <c r="X176" s="240"/>
      <c r="Y176" s="240"/>
      <c r="Z176" s="240"/>
      <c r="AA176" s="240"/>
      <c r="AB176" s="240"/>
      <c r="AC176" s="240"/>
      <c r="AD176" s="240"/>
      <c r="AE176" s="240"/>
      <c r="AF176" s="240"/>
    </row>
    <row r="177" spans="1:32" s="181" customFormat="1" ht="14.4" customHeight="1" x14ac:dyDescent="0.3">
      <c r="B177" s="358"/>
      <c r="C177" s="199" t="s">
        <v>1287</v>
      </c>
      <c r="D177" s="173" t="s">
        <v>1124</v>
      </c>
      <c r="E177" s="236">
        <v>11.8</v>
      </c>
      <c r="F177" s="239"/>
      <c r="G177" s="239"/>
      <c r="H177" s="239"/>
      <c r="I177" s="239"/>
      <c r="J177" s="239"/>
      <c r="K177" s="239"/>
      <c r="L177" s="239"/>
      <c r="M177" s="239"/>
      <c r="N177" s="239"/>
      <c r="O177" s="239"/>
      <c r="P177" s="239"/>
      <c r="Q177" s="239"/>
      <c r="R177" s="239"/>
      <c r="S177" s="239"/>
      <c r="T177" s="239"/>
      <c r="U177" s="239"/>
      <c r="V177" s="239"/>
      <c r="W177" s="239"/>
      <c r="X177" s="239"/>
      <c r="Y177" s="239"/>
      <c r="Z177" s="239"/>
      <c r="AA177" s="239"/>
      <c r="AB177" s="239"/>
      <c r="AC177" s="239"/>
      <c r="AD177" s="239"/>
      <c r="AE177" s="239"/>
      <c r="AF177" s="239"/>
    </row>
    <row r="178" spans="1:32" s="181" customFormat="1" x14ac:dyDescent="0.3">
      <c r="B178" s="357"/>
      <c r="C178" s="179" t="s">
        <v>1371</v>
      </c>
      <c r="D178" s="179"/>
      <c r="E178" s="183"/>
      <c r="F178" s="240"/>
      <c r="G178" s="240"/>
      <c r="H178" s="240"/>
      <c r="I178" s="240"/>
      <c r="J178" s="240"/>
      <c r="K178" s="240"/>
      <c r="L178" s="240"/>
      <c r="M178" s="240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0"/>
      <c r="AA178" s="240"/>
      <c r="AB178" s="240"/>
      <c r="AC178" s="240"/>
      <c r="AD178" s="240"/>
      <c r="AE178" s="240"/>
      <c r="AF178" s="240"/>
    </row>
    <row r="179" spans="1:32" s="181" customFormat="1" x14ac:dyDescent="0.3">
      <c r="B179" s="358"/>
      <c r="C179" s="199" t="s">
        <v>1287</v>
      </c>
      <c r="D179" s="173" t="s">
        <v>1120</v>
      </c>
      <c r="E179" s="236">
        <v>12.100000000000001</v>
      </c>
      <c r="F179" s="239"/>
      <c r="G179" s="239"/>
      <c r="H179" s="239"/>
      <c r="I179" s="239"/>
      <c r="J179" s="239"/>
      <c r="K179" s="239"/>
      <c r="L179" s="239"/>
      <c r="M179" s="239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39"/>
      <c r="AA179" s="239"/>
      <c r="AB179" s="239"/>
      <c r="AC179" s="239"/>
      <c r="AD179" s="239"/>
      <c r="AE179" s="239"/>
      <c r="AF179" s="239"/>
    </row>
    <row r="180" spans="1:32" s="181" customFormat="1" x14ac:dyDescent="0.3">
      <c r="B180" s="357"/>
      <c r="C180" s="179" t="s">
        <v>1372</v>
      </c>
      <c r="D180" s="179"/>
      <c r="E180" s="183"/>
      <c r="F180" s="240"/>
      <c r="G180" s="240"/>
      <c r="H180" s="240"/>
      <c r="I180" s="240"/>
      <c r="J180" s="240"/>
      <c r="K180" s="240"/>
      <c r="L180" s="240"/>
      <c r="M180" s="240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0"/>
      <c r="AA180" s="240"/>
      <c r="AB180" s="240"/>
      <c r="AC180" s="240"/>
      <c r="AD180" s="240"/>
      <c r="AE180" s="240"/>
      <c r="AF180" s="240"/>
    </row>
    <row r="181" spans="1:32" s="181" customFormat="1" ht="16.8" customHeight="1" x14ac:dyDescent="0.3">
      <c r="B181" s="358"/>
      <c r="C181" s="199" t="s">
        <v>1287</v>
      </c>
      <c r="D181" s="173" t="s">
        <v>1121</v>
      </c>
      <c r="E181" s="236">
        <v>12.100000000000001</v>
      </c>
      <c r="F181" s="239"/>
      <c r="G181" s="239"/>
      <c r="H181" s="239"/>
      <c r="I181" s="239"/>
      <c r="J181" s="239"/>
      <c r="K181" s="239"/>
      <c r="L181" s="239"/>
      <c r="M181" s="239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39"/>
      <c r="AA181" s="239"/>
      <c r="AB181" s="239"/>
      <c r="AC181" s="239"/>
      <c r="AD181" s="239"/>
      <c r="AE181" s="239"/>
      <c r="AF181" s="239"/>
    </row>
    <row r="182" spans="1:32" s="181" customFormat="1" ht="14.4" customHeight="1" x14ac:dyDescent="0.3">
      <c r="B182" s="352" t="s">
        <v>1386</v>
      </c>
      <c r="C182" s="353"/>
      <c r="D182" s="200" t="s">
        <v>353</v>
      </c>
      <c r="E182" s="236">
        <v>18.150000000000002</v>
      </c>
      <c r="F182" s="239"/>
      <c r="G182" s="239"/>
      <c r="H182" s="239"/>
      <c r="I182" s="239"/>
      <c r="J182" s="239"/>
      <c r="K182" s="239"/>
      <c r="L182" s="239"/>
      <c r="M182" s="239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39"/>
      <c r="AA182" s="239"/>
      <c r="AB182" s="239"/>
      <c r="AC182" s="239"/>
      <c r="AD182" s="239"/>
      <c r="AE182" s="239"/>
      <c r="AF182" s="239"/>
    </row>
    <row r="183" spans="1:32" s="287" customFormat="1" ht="15.45" customHeight="1" x14ac:dyDescent="0.3">
      <c r="A183" s="286"/>
      <c r="B183" s="288" t="s">
        <v>1351</v>
      </c>
      <c r="C183" s="289"/>
      <c r="D183" s="290"/>
      <c r="E183" s="291"/>
      <c r="F183" s="292"/>
      <c r="G183" s="292"/>
      <c r="H183" s="292"/>
      <c r="I183" s="292"/>
      <c r="J183" s="292"/>
      <c r="K183" s="292"/>
      <c r="L183" s="292"/>
      <c r="M183" s="292"/>
      <c r="N183" s="292"/>
      <c r="O183" s="292"/>
      <c r="P183" s="292"/>
      <c r="Q183" s="292"/>
      <c r="R183" s="292"/>
      <c r="S183" s="292"/>
      <c r="T183" s="292"/>
      <c r="U183" s="292"/>
      <c r="V183" s="292"/>
      <c r="W183" s="292"/>
      <c r="X183" s="292"/>
      <c r="Y183" s="292"/>
      <c r="Z183" s="292"/>
      <c r="AA183" s="292"/>
      <c r="AB183" s="292"/>
      <c r="AC183" s="292"/>
      <c r="AD183" s="292"/>
      <c r="AE183" s="292"/>
      <c r="AF183" s="292"/>
    </row>
    <row r="184" spans="1:32" s="181" customFormat="1" x14ac:dyDescent="0.3">
      <c r="B184" s="357"/>
      <c r="C184" s="179" t="s">
        <v>1353</v>
      </c>
      <c r="D184" s="179"/>
      <c r="E184" s="183"/>
      <c r="F184" s="240"/>
      <c r="G184" s="240"/>
      <c r="H184" s="240"/>
      <c r="I184" s="240"/>
      <c r="J184" s="240"/>
      <c r="K184" s="240"/>
      <c r="L184" s="240"/>
      <c r="M184" s="240"/>
      <c r="N184" s="240"/>
      <c r="O184" s="240"/>
      <c r="P184" s="240"/>
      <c r="Q184" s="240"/>
      <c r="R184" s="240"/>
      <c r="S184" s="240"/>
      <c r="T184" s="240"/>
      <c r="U184" s="240"/>
      <c r="V184" s="240"/>
      <c r="W184" s="240"/>
      <c r="X184" s="240"/>
      <c r="Y184" s="240"/>
      <c r="Z184" s="240"/>
      <c r="AA184" s="240"/>
      <c r="AB184" s="240"/>
      <c r="AC184" s="240"/>
      <c r="AD184" s="240"/>
      <c r="AE184" s="240"/>
      <c r="AF184" s="240"/>
    </row>
    <row r="185" spans="1:32" s="181" customFormat="1" x14ac:dyDescent="0.3">
      <c r="B185" s="358"/>
      <c r="C185" s="199" t="s">
        <v>1287</v>
      </c>
      <c r="D185" s="173" t="s">
        <v>1086</v>
      </c>
      <c r="E185" s="236">
        <v>12.850000000000001</v>
      </c>
      <c r="F185" s="239"/>
      <c r="G185" s="239"/>
      <c r="H185" s="239"/>
      <c r="I185" s="239"/>
      <c r="J185" s="239"/>
      <c r="K185" s="239"/>
      <c r="L185" s="239"/>
      <c r="M185" s="239"/>
      <c r="N185" s="239"/>
      <c r="O185" s="239"/>
      <c r="P185" s="239"/>
      <c r="Q185" s="239"/>
      <c r="R185" s="239"/>
      <c r="S185" s="239"/>
      <c r="T185" s="239"/>
      <c r="U185" s="239"/>
      <c r="V185" s="239"/>
      <c r="W185" s="239"/>
      <c r="X185" s="239"/>
      <c r="Y185" s="239"/>
      <c r="Z185" s="239"/>
      <c r="AA185" s="239"/>
      <c r="AB185" s="239"/>
      <c r="AC185" s="239"/>
      <c r="AD185" s="239"/>
      <c r="AE185" s="239"/>
      <c r="AF185" s="239"/>
    </row>
    <row r="186" spans="1:32" s="181" customFormat="1" x14ac:dyDescent="0.3">
      <c r="B186" s="359"/>
      <c r="C186" s="199" t="s">
        <v>1289</v>
      </c>
      <c r="D186" s="173" t="s">
        <v>1100</v>
      </c>
      <c r="E186" s="236">
        <v>22.35</v>
      </c>
      <c r="F186" s="239"/>
      <c r="G186" s="239"/>
      <c r="H186" s="239"/>
      <c r="I186" s="239"/>
      <c r="J186" s="239"/>
      <c r="K186" s="239"/>
      <c r="L186" s="239"/>
      <c r="M186" s="239"/>
      <c r="N186" s="239"/>
      <c r="O186" s="239"/>
      <c r="P186" s="239"/>
      <c r="Q186" s="239"/>
      <c r="R186" s="239"/>
      <c r="S186" s="239"/>
      <c r="T186" s="239"/>
      <c r="U186" s="239"/>
      <c r="V186" s="239"/>
      <c r="W186" s="239"/>
      <c r="X186" s="239"/>
      <c r="Y186" s="239"/>
      <c r="Z186" s="239"/>
      <c r="AA186" s="239"/>
      <c r="AB186" s="239"/>
      <c r="AC186" s="239"/>
      <c r="AD186" s="239"/>
      <c r="AE186" s="239"/>
      <c r="AF186" s="239"/>
    </row>
    <row r="187" spans="1:32" s="181" customFormat="1" x14ac:dyDescent="0.3">
      <c r="B187" s="357"/>
      <c r="C187" s="179" t="s">
        <v>1354</v>
      </c>
      <c r="D187" s="179"/>
      <c r="E187" s="183"/>
      <c r="F187" s="240"/>
      <c r="G187" s="240"/>
      <c r="H187" s="240"/>
      <c r="I187" s="240"/>
      <c r="J187" s="240"/>
      <c r="K187" s="240"/>
      <c r="L187" s="240"/>
      <c r="M187" s="240"/>
      <c r="N187" s="240"/>
      <c r="O187" s="240"/>
      <c r="P187" s="240"/>
      <c r="Q187" s="240"/>
      <c r="R187" s="240"/>
      <c r="S187" s="240"/>
      <c r="T187" s="240"/>
      <c r="U187" s="240"/>
      <c r="V187" s="240"/>
      <c r="W187" s="240"/>
      <c r="X187" s="240"/>
      <c r="Y187" s="240"/>
      <c r="Z187" s="240"/>
      <c r="AA187" s="240"/>
      <c r="AB187" s="240"/>
      <c r="AC187" s="240"/>
      <c r="AD187" s="240"/>
      <c r="AE187" s="240"/>
      <c r="AF187" s="240"/>
    </row>
    <row r="188" spans="1:32" s="181" customFormat="1" x14ac:dyDescent="0.3">
      <c r="B188" s="358"/>
      <c r="C188" s="199" t="s">
        <v>1287</v>
      </c>
      <c r="D188" s="173" t="s">
        <v>1088</v>
      </c>
      <c r="E188" s="236">
        <v>12.700000000000001</v>
      </c>
      <c r="F188" s="239"/>
      <c r="G188" s="239"/>
      <c r="H188" s="239"/>
      <c r="I188" s="239"/>
      <c r="J188" s="239"/>
      <c r="K188" s="239"/>
      <c r="L188" s="239"/>
      <c r="M188" s="239"/>
      <c r="N188" s="239"/>
      <c r="O188" s="239"/>
      <c r="P188" s="239"/>
      <c r="Q188" s="239"/>
      <c r="R188" s="239"/>
      <c r="S188" s="239"/>
      <c r="T188" s="239"/>
      <c r="U188" s="239"/>
      <c r="V188" s="239"/>
      <c r="W188" s="239"/>
      <c r="X188" s="239"/>
      <c r="Y188" s="239"/>
      <c r="Z188" s="239"/>
      <c r="AA188" s="239"/>
      <c r="AB188" s="239"/>
      <c r="AC188" s="239"/>
      <c r="AD188" s="239"/>
      <c r="AE188" s="239"/>
      <c r="AF188" s="239"/>
    </row>
    <row r="189" spans="1:32" s="181" customFormat="1" x14ac:dyDescent="0.3">
      <c r="B189" s="359"/>
      <c r="C189" s="199" t="s">
        <v>1289</v>
      </c>
      <c r="D189" s="173" t="s">
        <v>1094</v>
      </c>
      <c r="E189" s="236">
        <v>21.700000000000003</v>
      </c>
      <c r="F189" s="239"/>
      <c r="G189" s="239"/>
      <c r="H189" s="239"/>
      <c r="I189" s="239"/>
      <c r="J189" s="239"/>
      <c r="K189" s="239"/>
      <c r="L189" s="239"/>
      <c r="M189" s="239"/>
      <c r="N189" s="239"/>
      <c r="O189" s="239"/>
      <c r="P189" s="239"/>
      <c r="Q189" s="239"/>
      <c r="R189" s="239"/>
      <c r="S189" s="239"/>
      <c r="T189" s="239"/>
      <c r="U189" s="239"/>
      <c r="V189" s="239"/>
      <c r="W189" s="239"/>
      <c r="X189" s="239"/>
      <c r="Y189" s="239"/>
      <c r="Z189" s="239"/>
      <c r="AA189" s="239"/>
      <c r="AB189" s="239"/>
      <c r="AC189" s="239"/>
      <c r="AD189" s="239"/>
      <c r="AE189" s="239"/>
      <c r="AF189" s="239"/>
    </row>
    <row r="190" spans="1:32" s="181" customFormat="1" x14ac:dyDescent="0.3">
      <c r="B190" s="357"/>
      <c r="C190" s="179" t="s">
        <v>1355</v>
      </c>
      <c r="D190" s="179"/>
      <c r="E190" s="183"/>
      <c r="F190" s="240"/>
      <c r="G190" s="240"/>
      <c r="H190" s="240"/>
      <c r="I190" s="240"/>
      <c r="J190" s="240"/>
      <c r="K190" s="240"/>
      <c r="L190" s="240"/>
      <c r="M190" s="240"/>
      <c r="N190" s="240"/>
      <c r="O190" s="240"/>
      <c r="P190" s="240"/>
      <c r="Q190" s="240"/>
      <c r="R190" s="240"/>
      <c r="S190" s="240"/>
      <c r="T190" s="240"/>
      <c r="U190" s="240"/>
      <c r="V190" s="240"/>
      <c r="W190" s="240"/>
      <c r="X190" s="240"/>
      <c r="Y190" s="240"/>
      <c r="Z190" s="240"/>
      <c r="AA190" s="240"/>
      <c r="AB190" s="240"/>
      <c r="AC190" s="240"/>
      <c r="AD190" s="240"/>
      <c r="AE190" s="240"/>
      <c r="AF190" s="240"/>
    </row>
    <row r="191" spans="1:32" s="181" customFormat="1" ht="12" customHeight="1" x14ac:dyDescent="0.3">
      <c r="B191" s="358"/>
      <c r="C191" s="199" t="s">
        <v>1287</v>
      </c>
      <c r="D191" s="173" t="s">
        <v>1089</v>
      </c>
      <c r="E191" s="236">
        <v>12.950000000000001</v>
      </c>
      <c r="F191" s="239"/>
      <c r="G191" s="239"/>
      <c r="H191" s="239"/>
      <c r="I191" s="239"/>
      <c r="J191" s="239"/>
      <c r="K191" s="239"/>
      <c r="L191" s="239"/>
      <c r="M191" s="239"/>
      <c r="N191" s="239"/>
      <c r="O191" s="239"/>
      <c r="P191" s="239"/>
      <c r="Q191" s="239"/>
      <c r="R191" s="239"/>
      <c r="S191" s="239"/>
      <c r="T191" s="239"/>
      <c r="U191" s="239"/>
      <c r="V191" s="239"/>
      <c r="W191" s="239"/>
      <c r="X191" s="239"/>
      <c r="Y191" s="239"/>
      <c r="Z191" s="239"/>
      <c r="AA191" s="239"/>
      <c r="AB191" s="239"/>
      <c r="AC191" s="239"/>
      <c r="AD191" s="239"/>
      <c r="AE191" s="239"/>
      <c r="AF191" s="239"/>
    </row>
    <row r="192" spans="1:32" s="181" customFormat="1" ht="12" customHeight="1" x14ac:dyDescent="0.3">
      <c r="B192" s="359"/>
      <c r="C192" s="199" t="s">
        <v>1289</v>
      </c>
      <c r="D192" s="173" t="s">
        <v>1096</v>
      </c>
      <c r="E192" s="236">
        <v>22.950000000000003</v>
      </c>
      <c r="F192" s="239"/>
      <c r="G192" s="239"/>
      <c r="H192" s="239"/>
      <c r="I192" s="239"/>
      <c r="J192" s="239"/>
      <c r="K192" s="239"/>
      <c r="L192" s="239"/>
      <c r="M192" s="239"/>
      <c r="N192" s="239"/>
      <c r="O192" s="239"/>
      <c r="P192" s="239"/>
      <c r="Q192" s="239"/>
      <c r="R192" s="239"/>
      <c r="S192" s="239"/>
      <c r="T192" s="239"/>
      <c r="U192" s="239"/>
      <c r="V192" s="239"/>
      <c r="W192" s="239"/>
      <c r="X192" s="239"/>
      <c r="Y192" s="239"/>
      <c r="Z192" s="239"/>
      <c r="AA192" s="239"/>
      <c r="AB192" s="239"/>
      <c r="AC192" s="239"/>
      <c r="AD192" s="239"/>
      <c r="AE192" s="239"/>
      <c r="AF192" s="239"/>
    </row>
    <row r="193" spans="1:32" s="181" customFormat="1" x14ac:dyDescent="0.3">
      <c r="B193" s="357"/>
      <c r="C193" s="179" t="s">
        <v>1356</v>
      </c>
      <c r="D193" s="179"/>
      <c r="E193" s="183"/>
      <c r="F193" s="240"/>
      <c r="G193" s="240"/>
      <c r="H193" s="240"/>
      <c r="I193" s="240"/>
      <c r="J193" s="240"/>
      <c r="K193" s="240"/>
      <c r="L193" s="240"/>
      <c r="M193" s="240"/>
      <c r="N193" s="240"/>
      <c r="O193" s="240"/>
      <c r="P193" s="240"/>
      <c r="Q193" s="240"/>
      <c r="R193" s="240"/>
      <c r="S193" s="240"/>
      <c r="T193" s="240"/>
      <c r="U193" s="240"/>
      <c r="V193" s="240"/>
      <c r="W193" s="240"/>
      <c r="X193" s="240"/>
      <c r="Y193" s="240"/>
      <c r="Z193" s="240"/>
      <c r="AA193" s="240"/>
      <c r="AB193" s="240"/>
      <c r="AC193" s="240"/>
      <c r="AD193" s="240"/>
      <c r="AE193" s="240"/>
      <c r="AF193" s="240"/>
    </row>
    <row r="194" spans="1:32" s="181" customFormat="1" ht="12" customHeight="1" x14ac:dyDescent="0.3">
      <c r="B194" s="358"/>
      <c r="C194" s="199" t="s">
        <v>1287</v>
      </c>
      <c r="D194" s="173" t="s">
        <v>1090</v>
      </c>
      <c r="E194" s="236">
        <v>12.850000000000001</v>
      </c>
      <c r="F194" s="239"/>
      <c r="G194" s="239"/>
      <c r="H194" s="239"/>
      <c r="I194" s="239"/>
      <c r="J194" s="239"/>
      <c r="K194" s="239"/>
      <c r="L194" s="239"/>
      <c r="M194" s="239"/>
      <c r="N194" s="239"/>
      <c r="O194" s="239"/>
      <c r="P194" s="239"/>
      <c r="Q194" s="239"/>
      <c r="R194" s="239"/>
      <c r="S194" s="239"/>
      <c r="T194" s="239"/>
      <c r="U194" s="239"/>
      <c r="V194" s="239"/>
      <c r="W194" s="239"/>
      <c r="X194" s="239"/>
      <c r="Y194" s="239"/>
      <c r="Z194" s="239"/>
      <c r="AA194" s="239"/>
      <c r="AB194" s="239"/>
      <c r="AC194" s="239"/>
      <c r="AD194" s="239"/>
      <c r="AE194" s="239"/>
      <c r="AF194" s="239"/>
    </row>
    <row r="195" spans="1:32" s="181" customFormat="1" ht="12" customHeight="1" x14ac:dyDescent="0.3">
      <c r="B195" s="359"/>
      <c r="C195" s="199" t="s">
        <v>1289</v>
      </c>
      <c r="D195" s="173" t="s">
        <v>1098</v>
      </c>
      <c r="E195" s="236">
        <v>22.35</v>
      </c>
      <c r="F195" s="239"/>
      <c r="G195" s="239"/>
      <c r="H195" s="239"/>
      <c r="I195" s="239"/>
      <c r="J195" s="239"/>
      <c r="K195" s="239"/>
      <c r="L195" s="239"/>
      <c r="M195" s="239"/>
      <c r="N195" s="239"/>
      <c r="O195" s="239"/>
      <c r="P195" s="239"/>
      <c r="Q195" s="239"/>
      <c r="R195" s="239"/>
      <c r="S195" s="239"/>
      <c r="T195" s="239"/>
      <c r="U195" s="239"/>
      <c r="V195" s="239"/>
      <c r="W195" s="239"/>
      <c r="X195" s="239"/>
      <c r="Y195" s="239"/>
      <c r="Z195" s="239"/>
      <c r="AA195" s="239"/>
      <c r="AB195" s="239"/>
      <c r="AC195" s="239"/>
      <c r="AD195" s="239"/>
      <c r="AE195" s="239"/>
      <c r="AF195" s="239"/>
    </row>
    <row r="196" spans="1:32" s="181" customFormat="1" x14ac:dyDescent="0.3">
      <c r="B196" s="357"/>
      <c r="C196" s="187" t="s">
        <v>1357</v>
      </c>
      <c r="D196" s="188"/>
      <c r="E196" s="180"/>
      <c r="F196" s="240"/>
      <c r="G196" s="240"/>
      <c r="H196" s="240"/>
      <c r="I196" s="240"/>
      <c r="J196" s="240"/>
      <c r="K196" s="240"/>
      <c r="L196" s="240"/>
      <c r="M196" s="240"/>
      <c r="N196" s="240"/>
      <c r="O196" s="240"/>
      <c r="P196" s="240"/>
      <c r="Q196" s="240"/>
      <c r="R196" s="240"/>
      <c r="S196" s="240"/>
      <c r="T196" s="240"/>
      <c r="U196" s="240"/>
      <c r="V196" s="240"/>
      <c r="W196" s="240"/>
      <c r="X196" s="240"/>
      <c r="Y196" s="240"/>
      <c r="Z196" s="240"/>
      <c r="AA196" s="240"/>
      <c r="AB196" s="240"/>
      <c r="AC196" s="240"/>
      <c r="AD196" s="240"/>
      <c r="AE196" s="240"/>
      <c r="AF196" s="240"/>
    </row>
    <row r="197" spans="1:32" s="181" customFormat="1" ht="12" customHeight="1" x14ac:dyDescent="0.3">
      <c r="B197" s="358"/>
      <c r="C197" s="199" t="s">
        <v>1287</v>
      </c>
      <c r="D197" s="173" t="s">
        <v>1087</v>
      </c>
      <c r="E197" s="236">
        <v>14.4</v>
      </c>
      <c r="F197" s="239"/>
      <c r="G197" s="239"/>
      <c r="H197" s="239"/>
      <c r="I197" s="239"/>
      <c r="J197" s="239"/>
      <c r="K197" s="239"/>
      <c r="L197" s="239"/>
      <c r="M197" s="239"/>
      <c r="N197" s="239"/>
      <c r="O197" s="239"/>
      <c r="P197" s="239"/>
      <c r="Q197" s="239"/>
      <c r="R197" s="239"/>
      <c r="S197" s="239"/>
      <c r="T197" s="239"/>
      <c r="U197" s="239"/>
      <c r="V197" s="239"/>
      <c r="W197" s="239"/>
      <c r="X197" s="239"/>
      <c r="Y197" s="239"/>
      <c r="Z197" s="239"/>
      <c r="AA197" s="239"/>
      <c r="AB197" s="239"/>
      <c r="AC197" s="239"/>
      <c r="AD197" s="239"/>
      <c r="AE197" s="239"/>
      <c r="AF197" s="239"/>
    </row>
    <row r="198" spans="1:32" s="181" customFormat="1" ht="12" customHeight="1" x14ac:dyDescent="0.3">
      <c r="B198" s="359"/>
      <c r="C198" s="199" t="s">
        <v>1288</v>
      </c>
      <c r="D198" s="173" t="s">
        <v>1092</v>
      </c>
      <c r="E198" s="236">
        <v>23.400000000000002</v>
      </c>
      <c r="F198" s="239"/>
      <c r="G198" s="239"/>
      <c r="H198" s="239"/>
      <c r="I198" s="239"/>
      <c r="J198" s="239"/>
      <c r="K198" s="239"/>
      <c r="L198" s="239"/>
      <c r="M198" s="239"/>
      <c r="N198" s="239"/>
      <c r="O198" s="239"/>
      <c r="P198" s="239"/>
      <c r="Q198" s="239"/>
      <c r="R198" s="239"/>
      <c r="S198" s="239"/>
      <c r="T198" s="239"/>
      <c r="U198" s="239"/>
      <c r="V198" s="239"/>
      <c r="W198" s="239"/>
      <c r="X198" s="239"/>
      <c r="Y198" s="239"/>
      <c r="Z198" s="239"/>
      <c r="AA198" s="239"/>
      <c r="AB198" s="239"/>
      <c r="AC198" s="239"/>
      <c r="AD198" s="239"/>
      <c r="AE198" s="239"/>
      <c r="AF198" s="239"/>
    </row>
    <row r="199" spans="1:32" s="181" customFormat="1" x14ac:dyDescent="0.3">
      <c r="B199" s="357"/>
      <c r="C199" s="179" t="s">
        <v>1358</v>
      </c>
      <c r="D199" s="179"/>
      <c r="E199" s="183"/>
      <c r="F199" s="240"/>
      <c r="G199" s="240"/>
      <c r="H199" s="240"/>
      <c r="I199" s="240"/>
      <c r="J199" s="240"/>
      <c r="K199" s="240"/>
      <c r="L199" s="240"/>
      <c r="M199" s="240"/>
      <c r="N199" s="240"/>
      <c r="O199" s="240"/>
      <c r="P199" s="240"/>
      <c r="Q199" s="240"/>
      <c r="R199" s="240"/>
      <c r="S199" s="240"/>
      <c r="T199" s="240"/>
      <c r="U199" s="240"/>
      <c r="V199" s="240"/>
      <c r="W199" s="240"/>
      <c r="X199" s="240"/>
      <c r="Y199" s="240"/>
      <c r="Z199" s="240"/>
      <c r="AA199" s="240"/>
      <c r="AB199" s="240"/>
      <c r="AC199" s="240"/>
      <c r="AD199" s="240"/>
      <c r="AE199" s="240"/>
      <c r="AF199" s="240"/>
    </row>
    <row r="200" spans="1:32" s="181" customFormat="1" x14ac:dyDescent="0.3">
      <c r="B200" s="358"/>
      <c r="C200" s="199" t="s">
        <v>1287</v>
      </c>
      <c r="D200" s="173" t="s">
        <v>1091</v>
      </c>
      <c r="E200" s="236">
        <v>12.950000000000001</v>
      </c>
      <c r="F200" s="239"/>
      <c r="G200" s="239"/>
      <c r="H200" s="239"/>
      <c r="I200" s="239"/>
      <c r="J200" s="239"/>
      <c r="K200" s="239"/>
      <c r="L200" s="239"/>
      <c r="M200" s="239"/>
      <c r="N200" s="239"/>
      <c r="O200" s="239"/>
      <c r="P200" s="239"/>
      <c r="Q200" s="239"/>
      <c r="R200" s="239"/>
      <c r="S200" s="239"/>
      <c r="T200" s="239"/>
      <c r="U200" s="239"/>
      <c r="V200" s="239"/>
      <c r="W200" s="239"/>
      <c r="X200" s="239"/>
      <c r="Y200" s="239"/>
      <c r="Z200" s="239"/>
      <c r="AA200" s="239"/>
      <c r="AB200" s="239"/>
      <c r="AC200" s="239"/>
      <c r="AD200" s="239"/>
      <c r="AE200" s="239"/>
      <c r="AF200" s="239"/>
    </row>
    <row r="201" spans="1:32" s="181" customFormat="1" x14ac:dyDescent="0.3">
      <c r="B201" s="359"/>
      <c r="C201" s="199" t="s">
        <v>1289</v>
      </c>
      <c r="D201" s="173" t="s">
        <v>1103</v>
      </c>
      <c r="E201" s="236">
        <v>22.950000000000003</v>
      </c>
      <c r="F201" s="239"/>
      <c r="G201" s="239"/>
      <c r="H201" s="239"/>
      <c r="I201" s="239"/>
      <c r="J201" s="239"/>
      <c r="K201" s="239"/>
      <c r="L201" s="239"/>
      <c r="M201" s="239"/>
      <c r="N201" s="239"/>
      <c r="O201" s="239"/>
      <c r="P201" s="239"/>
      <c r="Q201" s="239"/>
      <c r="R201" s="239"/>
      <c r="S201" s="239"/>
      <c r="T201" s="239"/>
      <c r="U201" s="239"/>
      <c r="V201" s="239"/>
      <c r="W201" s="239"/>
      <c r="X201" s="239"/>
      <c r="Y201" s="239"/>
      <c r="Z201" s="239"/>
      <c r="AA201" s="239"/>
      <c r="AB201" s="239"/>
      <c r="AC201" s="239"/>
      <c r="AD201" s="239"/>
      <c r="AE201" s="239"/>
      <c r="AF201" s="239"/>
    </row>
    <row r="202" spans="1:32" s="181" customFormat="1" x14ac:dyDescent="0.3">
      <c r="B202" s="352" t="s">
        <v>1252</v>
      </c>
      <c r="C202" s="356"/>
      <c r="D202" s="173" t="s">
        <v>80</v>
      </c>
      <c r="E202" s="236">
        <v>19.850000000000001</v>
      </c>
      <c r="F202" s="239"/>
      <c r="G202" s="239"/>
      <c r="H202" s="239"/>
      <c r="I202" s="239"/>
      <c r="J202" s="239"/>
      <c r="K202" s="239"/>
      <c r="L202" s="239"/>
      <c r="M202" s="239"/>
      <c r="N202" s="239"/>
      <c r="O202" s="239"/>
      <c r="P202" s="239"/>
      <c r="Q202" s="239"/>
      <c r="R202" s="239"/>
      <c r="S202" s="239"/>
      <c r="T202" s="239"/>
      <c r="U202" s="239"/>
      <c r="V202" s="239"/>
      <c r="W202" s="239"/>
      <c r="X202" s="239"/>
      <c r="Y202" s="239"/>
      <c r="Z202" s="239"/>
      <c r="AA202" s="239"/>
      <c r="AB202" s="239"/>
      <c r="AC202" s="239"/>
      <c r="AD202" s="239"/>
      <c r="AE202" s="239"/>
      <c r="AF202" s="239"/>
    </row>
    <row r="203" spans="1:32" s="181" customFormat="1" x14ac:dyDescent="0.3">
      <c r="B203" s="352" t="s">
        <v>1256</v>
      </c>
      <c r="C203" s="356"/>
      <c r="D203" s="173" t="s">
        <v>79</v>
      </c>
      <c r="E203" s="236">
        <v>28.35</v>
      </c>
      <c r="F203" s="239"/>
      <c r="G203" s="239"/>
      <c r="H203" s="239"/>
      <c r="I203" s="239"/>
      <c r="J203" s="239"/>
      <c r="K203" s="239"/>
      <c r="L203" s="239"/>
      <c r="M203" s="239"/>
      <c r="N203" s="239"/>
      <c r="O203" s="239"/>
      <c r="P203" s="239"/>
      <c r="Q203" s="239"/>
      <c r="R203" s="239"/>
      <c r="S203" s="239"/>
      <c r="T203" s="239"/>
      <c r="U203" s="239"/>
      <c r="V203" s="239"/>
      <c r="W203" s="239"/>
      <c r="X203" s="239"/>
      <c r="Y203" s="239"/>
      <c r="Z203" s="239"/>
      <c r="AA203" s="239"/>
      <c r="AB203" s="239"/>
      <c r="AC203" s="239"/>
      <c r="AD203" s="239"/>
      <c r="AE203" s="239"/>
      <c r="AF203" s="239"/>
    </row>
    <row r="204" spans="1:32" s="281" customFormat="1" ht="15.45" customHeight="1" x14ac:dyDescent="0.3">
      <c r="A204" s="286"/>
      <c r="B204" s="195" t="s">
        <v>1352</v>
      </c>
      <c r="C204" s="282"/>
      <c r="D204" s="283"/>
      <c r="E204" s="284"/>
      <c r="F204" s="285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285"/>
      <c r="U204" s="285"/>
      <c r="V204" s="285"/>
      <c r="W204" s="285"/>
      <c r="X204" s="285"/>
      <c r="Y204" s="285"/>
      <c r="Z204" s="285"/>
      <c r="AA204" s="285"/>
      <c r="AB204" s="285"/>
      <c r="AC204" s="285"/>
      <c r="AD204" s="285"/>
      <c r="AE204" s="285"/>
      <c r="AF204" s="285"/>
    </row>
    <row r="205" spans="1:32" s="181" customFormat="1" x14ac:dyDescent="0.3">
      <c r="B205" s="357"/>
      <c r="C205" s="179" t="s">
        <v>1224</v>
      </c>
      <c r="D205" s="179"/>
      <c r="E205" s="183"/>
      <c r="F205" s="240"/>
      <c r="G205" s="240"/>
      <c r="H205" s="240"/>
      <c r="I205" s="240"/>
      <c r="J205" s="240"/>
      <c r="K205" s="240"/>
      <c r="L205" s="240"/>
      <c r="M205" s="240"/>
      <c r="N205" s="240"/>
      <c r="O205" s="240"/>
      <c r="P205" s="240"/>
      <c r="Q205" s="240"/>
      <c r="R205" s="240"/>
      <c r="S205" s="240"/>
      <c r="T205" s="240"/>
      <c r="U205" s="240"/>
      <c r="V205" s="240"/>
      <c r="W205" s="240"/>
      <c r="X205" s="240"/>
      <c r="Y205" s="240"/>
      <c r="Z205" s="240"/>
      <c r="AA205" s="240"/>
      <c r="AB205" s="240"/>
      <c r="AC205" s="240"/>
      <c r="AD205" s="240"/>
      <c r="AE205" s="240"/>
      <c r="AF205" s="240"/>
    </row>
    <row r="206" spans="1:32" s="181" customFormat="1" x14ac:dyDescent="0.3">
      <c r="B206" s="358"/>
      <c r="C206" s="199" t="s">
        <v>1287</v>
      </c>
      <c r="D206" s="173" t="s">
        <v>1105</v>
      </c>
      <c r="E206" s="236">
        <v>13.950000000000001</v>
      </c>
      <c r="F206" s="239"/>
      <c r="G206" s="239"/>
      <c r="H206" s="239"/>
      <c r="I206" s="239"/>
      <c r="J206" s="239"/>
      <c r="K206" s="239"/>
      <c r="L206" s="239"/>
      <c r="M206" s="239"/>
      <c r="N206" s="239"/>
      <c r="O206" s="239"/>
      <c r="P206" s="239"/>
      <c r="Q206" s="239"/>
      <c r="R206" s="239"/>
      <c r="S206" s="239"/>
      <c r="T206" s="239"/>
      <c r="U206" s="239"/>
      <c r="V206" s="239"/>
      <c r="W206" s="239"/>
      <c r="X206" s="239"/>
      <c r="Y206" s="239"/>
      <c r="Z206" s="239"/>
      <c r="AA206" s="239"/>
      <c r="AB206" s="239"/>
      <c r="AC206" s="239"/>
      <c r="AD206" s="239"/>
      <c r="AE206" s="239"/>
      <c r="AF206" s="239"/>
    </row>
    <row r="207" spans="1:32" s="181" customFormat="1" x14ac:dyDescent="0.3">
      <c r="B207" s="359"/>
      <c r="C207" s="199" t="s">
        <v>1289</v>
      </c>
      <c r="D207" s="173" t="s">
        <v>1112</v>
      </c>
      <c r="E207" s="236">
        <v>23.450000000000003</v>
      </c>
      <c r="F207" s="239"/>
      <c r="G207" s="239"/>
      <c r="H207" s="239"/>
      <c r="I207" s="239"/>
      <c r="J207" s="239"/>
      <c r="K207" s="239"/>
      <c r="L207" s="239"/>
      <c r="M207" s="239"/>
      <c r="N207" s="239"/>
      <c r="O207" s="239"/>
      <c r="P207" s="239"/>
      <c r="Q207" s="239"/>
      <c r="R207" s="239"/>
      <c r="S207" s="239"/>
      <c r="T207" s="239"/>
      <c r="U207" s="239"/>
      <c r="V207" s="239"/>
      <c r="W207" s="239"/>
      <c r="X207" s="239"/>
      <c r="Y207" s="239"/>
      <c r="Z207" s="239"/>
      <c r="AA207" s="239"/>
      <c r="AB207" s="239"/>
      <c r="AC207" s="239"/>
      <c r="AD207" s="239"/>
      <c r="AE207" s="239"/>
      <c r="AF207" s="239"/>
    </row>
    <row r="208" spans="1:32" s="181" customFormat="1" x14ac:dyDescent="0.3">
      <c r="B208" s="357"/>
      <c r="C208" s="179" t="s">
        <v>1225</v>
      </c>
      <c r="D208" s="179"/>
      <c r="E208" s="183"/>
      <c r="F208" s="240"/>
      <c r="G208" s="240"/>
      <c r="H208" s="240"/>
      <c r="I208" s="240"/>
      <c r="J208" s="240"/>
      <c r="K208" s="240"/>
      <c r="L208" s="240"/>
      <c r="M208" s="240"/>
      <c r="N208" s="240"/>
      <c r="O208" s="240"/>
      <c r="P208" s="240"/>
      <c r="Q208" s="240"/>
      <c r="R208" s="240"/>
      <c r="S208" s="240"/>
      <c r="T208" s="240"/>
      <c r="U208" s="240"/>
      <c r="V208" s="240"/>
      <c r="W208" s="240"/>
      <c r="X208" s="240"/>
      <c r="Y208" s="240"/>
      <c r="Z208" s="240"/>
      <c r="AA208" s="240"/>
      <c r="AB208" s="240"/>
      <c r="AC208" s="240"/>
      <c r="AD208" s="240"/>
      <c r="AE208" s="240"/>
      <c r="AF208" s="240"/>
    </row>
    <row r="209" spans="2:32" s="181" customFormat="1" x14ac:dyDescent="0.3">
      <c r="B209" s="358"/>
      <c r="C209" s="199" t="s">
        <v>1287</v>
      </c>
      <c r="D209" s="173" t="s">
        <v>1109</v>
      </c>
      <c r="E209" s="236">
        <v>13.700000000000001</v>
      </c>
      <c r="F209" s="239"/>
      <c r="G209" s="239"/>
      <c r="H209" s="239"/>
      <c r="I209" s="239"/>
      <c r="J209" s="239"/>
      <c r="K209" s="239"/>
      <c r="L209" s="239"/>
      <c r="M209" s="239"/>
      <c r="N209" s="239"/>
      <c r="O209" s="239"/>
      <c r="P209" s="239"/>
      <c r="Q209" s="239"/>
      <c r="R209" s="239"/>
      <c r="S209" s="239"/>
      <c r="T209" s="239"/>
      <c r="U209" s="239"/>
      <c r="V209" s="239"/>
      <c r="W209" s="239"/>
      <c r="X209" s="239"/>
      <c r="Y209" s="239"/>
      <c r="Z209" s="239"/>
      <c r="AA209" s="239"/>
      <c r="AB209" s="239"/>
      <c r="AC209" s="239"/>
      <c r="AD209" s="239"/>
      <c r="AE209" s="239"/>
      <c r="AF209" s="239"/>
    </row>
    <row r="210" spans="2:32" s="181" customFormat="1" x14ac:dyDescent="0.3">
      <c r="B210" s="359"/>
      <c r="C210" s="199" t="s">
        <v>1289</v>
      </c>
      <c r="D210" s="173" t="s">
        <v>1118</v>
      </c>
      <c r="E210" s="236">
        <v>22.950000000000003</v>
      </c>
      <c r="F210" s="239"/>
      <c r="G210" s="239"/>
      <c r="H210" s="239"/>
      <c r="I210" s="239"/>
      <c r="J210" s="239"/>
      <c r="K210" s="239"/>
      <c r="L210" s="239"/>
      <c r="M210" s="239"/>
      <c r="N210" s="239"/>
      <c r="O210" s="239"/>
      <c r="P210" s="239"/>
      <c r="Q210" s="239"/>
      <c r="R210" s="239"/>
      <c r="S210" s="239"/>
      <c r="T210" s="239"/>
      <c r="U210" s="239"/>
      <c r="V210" s="239"/>
      <c r="W210" s="239"/>
      <c r="X210" s="239"/>
      <c r="Y210" s="239"/>
      <c r="Z210" s="239"/>
      <c r="AA210" s="239"/>
      <c r="AB210" s="239"/>
      <c r="AC210" s="239"/>
      <c r="AD210" s="239"/>
      <c r="AE210" s="239"/>
      <c r="AF210" s="239"/>
    </row>
    <row r="211" spans="2:32" s="181" customFormat="1" x14ac:dyDescent="0.3">
      <c r="B211" s="357"/>
      <c r="C211" s="179" t="s">
        <v>1226</v>
      </c>
      <c r="D211" s="179"/>
      <c r="E211" s="183"/>
      <c r="F211" s="240"/>
      <c r="G211" s="240"/>
      <c r="H211" s="240"/>
      <c r="I211" s="240"/>
      <c r="J211" s="240"/>
      <c r="K211" s="240"/>
      <c r="L211" s="240"/>
      <c r="M211" s="240"/>
      <c r="N211" s="240"/>
      <c r="O211" s="240"/>
      <c r="P211" s="240"/>
      <c r="Q211" s="240"/>
      <c r="R211" s="240"/>
      <c r="S211" s="240"/>
      <c r="T211" s="240"/>
      <c r="U211" s="240"/>
      <c r="V211" s="240"/>
      <c r="W211" s="240"/>
      <c r="X211" s="240"/>
      <c r="Y211" s="240"/>
      <c r="Z211" s="240"/>
      <c r="AA211" s="240"/>
      <c r="AB211" s="240"/>
      <c r="AC211" s="240"/>
      <c r="AD211" s="240"/>
      <c r="AE211" s="240"/>
      <c r="AF211" s="240"/>
    </row>
    <row r="212" spans="2:32" s="181" customFormat="1" x14ac:dyDescent="0.3">
      <c r="B212" s="358"/>
      <c r="C212" s="199" t="s">
        <v>1287</v>
      </c>
      <c r="D212" s="173" t="s">
        <v>1106</v>
      </c>
      <c r="E212" s="236">
        <v>13.950000000000001</v>
      </c>
      <c r="F212" s="239"/>
      <c r="G212" s="239"/>
      <c r="H212" s="239"/>
      <c r="I212" s="239"/>
      <c r="J212" s="239"/>
      <c r="K212" s="239"/>
      <c r="L212" s="239"/>
      <c r="M212" s="239"/>
      <c r="N212" s="239"/>
      <c r="O212" s="239"/>
      <c r="P212" s="239"/>
      <c r="Q212" s="239"/>
      <c r="R212" s="239"/>
      <c r="S212" s="239"/>
      <c r="T212" s="239"/>
      <c r="U212" s="239"/>
      <c r="V212" s="239"/>
      <c r="W212" s="239"/>
      <c r="X212" s="239"/>
      <c r="Y212" s="239"/>
      <c r="Z212" s="239"/>
      <c r="AA212" s="239"/>
      <c r="AB212" s="239"/>
      <c r="AC212" s="239"/>
      <c r="AD212" s="239"/>
      <c r="AE212" s="239"/>
      <c r="AF212" s="239"/>
    </row>
    <row r="213" spans="2:32" s="181" customFormat="1" x14ac:dyDescent="0.3">
      <c r="B213" s="359"/>
      <c r="C213" s="199" t="s">
        <v>1289</v>
      </c>
      <c r="D213" s="173" t="s">
        <v>1114</v>
      </c>
      <c r="E213" s="236">
        <v>23.450000000000003</v>
      </c>
      <c r="F213" s="239"/>
      <c r="G213" s="239"/>
      <c r="H213" s="239"/>
      <c r="I213" s="239"/>
      <c r="J213" s="239"/>
      <c r="K213" s="239"/>
      <c r="L213" s="239"/>
      <c r="M213" s="239"/>
      <c r="N213" s="239"/>
      <c r="O213" s="239"/>
      <c r="P213" s="239"/>
      <c r="Q213" s="239"/>
      <c r="R213" s="239"/>
      <c r="S213" s="239"/>
      <c r="T213" s="239"/>
      <c r="U213" s="239"/>
      <c r="V213" s="239"/>
      <c r="W213" s="239"/>
      <c r="X213" s="239"/>
      <c r="Y213" s="239"/>
      <c r="Z213" s="239"/>
      <c r="AA213" s="239"/>
      <c r="AB213" s="239"/>
      <c r="AC213" s="239"/>
      <c r="AD213" s="239"/>
      <c r="AE213" s="239"/>
      <c r="AF213" s="239"/>
    </row>
    <row r="214" spans="2:32" s="181" customFormat="1" x14ac:dyDescent="0.3">
      <c r="B214" s="357"/>
      <c r="C214" s="179" t="s">
        <v>1227</v>
      </c>
      <c r="D214" s="179"/>
      <c r="E214" s="183"/>
      <c r="F214" s="240"/>
      <c r="G214" s="240"/>
      <c r="H214" s="240"/>
      <c r="I214" s="240"/>
      <c r="J214" s="240"/>
      <c r="K214" s="240"/>
      <c r="L214" s="240"/>
      <c r="M214" s="240"/>
      <c r="N214" s="240"/>
      <c r="O214" s="240"/>
      <c r="P214" s="240"/>
      <c r="Q214" s="240"/>
      <c r="R214" s="240"/>
      <c r="S214" s="240"/>
      <c r="T214" s="240"/>
      <c r="U214" s="240"/>
      <c r="V214" s="240"/>
      <c r="W214" s="240"/>
      <c r="X214" s="240"/>
      <c r="Y214" s="240"/>
      <c r="Z214" s="240"/>
      <c r="AA214" s="240"/>
      <c r="AB214" s="240"/>
      <c r="AC214" s="240"/>
      <c r="AD214" s="240"/>
      <c r="AE214" s="240"/>
      <c r="AF214" s="240"/>
    </row>
    <row r="215" spans="2:32" s="181" customFormat="1" x14ac:dyDescent="0.3">
      <c r="B215" s="358"/>
      <c r="C215" s="199" t="s">
        <v>1287</v>
      </c>
      <c r="D215" s="173" t="s">
        <v>1104</v>
      </c>
      <c r="E215" s="236">
        <v>13.700000000000001</v>
      </c>
      <c r="F215" s="239"/>
      <c r="G215" s="239"/>
      <c r="H215" s="239"/>
      <c r="I215" s="239"/>
      <c r="J215" s="239"/>
      <c r="K215" s="239"/>
      <c r="L215" s="239"/>
      <c r="M215" s="239"/>
      <c r="N215" s="239"/>
      <c r="O215" s="239"/>
      <c r="P215" s="239"/>
      <c r="Q215" s="239"/>
      <c r="R215" s="239"/>
      <c r="S215" s="239"/>
      <c r="T215" s="239"/>
      <c r="U215" s="239"/>
      <c r="V215" s="239"/>
      <c r="W215" s="239"/>
      <c r="X215" s="239"/>
      <c r="Y215" s="239"/>
      <c r="Z215" s="239"/>
      <c r="AA215" s="239"/>
      <c r="AB215" s="239"/>
      <c r="AC215" s="239"/>
      <c r="AD215" s="239"/>
      <c r="AE215" s="239"/>
      <c r="AF215" s="239"/>
    </row>
    <row r="216" spans="2:32" s="181" customFormat="1" x14ac:dyDescent="0.3">
      <c r="B216" s="359"/>
      <c r="C216" s="199" t="s">
        <v>1289</v>
      </c>
      <c r="D216" s="173" t="s">
        <v>1110</v>
      </c>
      <c r="E216" s="236">
        <v>22.950000000000003</v>
      </c>
      <c r="F216" s="239"/>
      <c r="G216" s="239"/>
      <c r="H216" s="239"/>
      <c r="I216" s="239"/>
      <c r="J216" s="239"/>
      <c r="K216" s="239"/>
      <c r="L216" s="239"/>
      <c r="M216" s="239"/>
      <c r="N216" s="239"/>
      <c r="O216" s="239"/>
      <c r="P216" s="239"/>
      <c r="Q216" s="239"/>
      <c r="R216" s="239"/>
      <c r="S216" s="239"/>
      <c r="T216" s="239"/>
      <c r="U216" s="239"/>
      <c r="V216" s="239"/>
      <c r="W216" s="239"/>
      <c r="X216" s="239"/>
      <c r="Y216" s="239"/>
      <c r="Z216" s="239"/>
      <c r="AA216" s="239"/>
      <c r="AB216" s="239"/>
      <c r="AC216" s="239"/>
      <c r="AD216" s="239"/>
      <c r="AE216" s="239"/>
      <c r="AF216" s="239"/>
    </row>
    <row r="217" spans="2:32" s="181" customFormat="1" x14ac:dyDescent="0.3">
      <c r="B217" s="357"/>
      <c r="C217" s="187" t="s">
        <v>1229</v>
      </c>
      <c r="D217" s="188"/>
      <c r="E217" s="180"/>
      <c r="F217" s="240"/>
      <c r="G217" s="240"/>
      <c r="H217" s="240"/>
      <c r="I217" s="240"/>
      <c r="J217" s="240"/>
      <c r="K217" s="240"/>
      <c r="L217" s="240"/>
      <c r="M217" s="240"/>
      <c r="N217" s="240"/>
      <c r="O217" s="240"/>
      <c r="P217" s="240"/>
      <c r="Q217" s="240"/>
      <c r="R217" s="240"/>
      <c r="S217" s="240"/>
      <c r="T217" s="240"/>
      <c r="U217" s="240"/>
      <c r="V217" s="240"/>
      <c r="W217" s="240"/>
      <c r="X217" s="240"/>
      <c r="Y217" s="240"/>
      <c r="Z217" s="240"/>
      <c r="AA217" s="240"/>
      <c r="AB217" s="240"/>
      <c r="AC217" s="240"/>
      <c r="AD217" s="240"/>
      <c r="AE217" s="240"/>
      <c r="AF217" s="240"/>
    </row>
    <row r="218" spans="2:32" s="181" customFormat="1" x14ac:dyDescent="0.3">
      <c r="B218" s="358"/>
      <c r="C218" s="199" t="s">
        <v>1287</v>
      </c>
      <c r="D218" s="173" t="s">
        <v>1107</v>
      </c>
      <c r="E218" s="236">
        <v>14.200000000000001</v>
      </c>
      <c r="F218" s="239"/>
      <c r="G218" s="239"/>
      <c r="H218" s="239"/>
      <c r="I218" s="239"/>
      <c r="J218" s="239"/>
      <c r="K218" s="239"/>
      <c r="L218" s="239"/>
      <c r="M218" s="239"/>
      <c r="N218" s="239"/>
      <c r="O218" s="239"/>
      <c r="P218" s="239"/>
      <c r="Q218" s="239"/>
      <c r="R218" s="239"/>
      <c r="S218" s="239"/>
      <c r="T218" s="239"/>
      <c r="U218" s="239"/>
      <c r="V218" s="239"/>
      <c r="W218" s="239"/>
      <c r="X218" s="239"/>
      <c r="Y218" s="239"/>
      <c r="Z218" s="239"/>
      <c r="AA218" s="239"/>
      <c r="AB218" s="239"/>
      <c r="AC218" s="239"/>
      <c r="AD218" s="239"/>
      <c r="AE218" s="239"/>
      <c r="AF218" s="239"/>
    </row>
    <row r="219" spans="2:32" s="181" customFormat="1" x14ac:dyDescent="0.3">
      <c r="B219" s="359"/>
      <c r="C219" s="199" t="s">
        <v>1289</v>
      </c>
      <c r="D219" s="173" t="s">
        <v>1116</v>
      </c>
      <c r="E219" s="236">
        <v>23.950000000000003</v>
      </c>
      <c r="F219" s="239"/>
      <c r="G219" s="239"/>
      <c r="H219" s="239"/>
      <c r="I219" s="239"/>
      <c r="J219" s="239"/>
      <c r="K219" s="239"/>
      <c r="L219" s="239"/>
      <c r="M219" s="239"/>
      <c r="N219" s="239"/>
      <c r="O219" s="239"/>
      <c r="P219" s="239"/>
      <c r="Q219" s="239"/>
      <c r="R219" s="239"/>
      <c r="S219" s="239"/>
      <c r="T219" s="239"/>
      <c r="U219" s="239"/>
      <c r="V219" s="239"/>
      <c r="W219" s="239"/>
      <c r="X219" s="239"/>
      <c r="Y219" s="239"/>
      <c r="Z219" s="239"/>
      <c r="AA219" s="239"/>
      <c r="AB219" s="239"/>
      <c r="AC219" s="239"/>
      <c r="AD219" s="239"/>
      <c r="AE219" s="239"/>
      <c r="AF219" s="239"/>
    </row>
    <row r="220" spans="2:32" s="181" customFormat="1" x14ac:dyDescent="0.3">
      <c r="B220" s="357"/>
      <c r="C220" s="179" t="s">
        <v>1228</v>
      </c>
      <c r="D220" s="179"/>
      <c r="E220" s="183"/>
      <c r="F220" s="240"/>
      <c r="G220" s="240"/>
      <c r="H220" s="240"/>
      <c r="I220" s="240"/>
      <c r="J220" s="240"/>
      <c r="K220" s="240"/>
      <c r="L220" s="240"/>
      <c r="M220" s="240"/>
      <c r="N220" s="240"/>
      <c r="O220" s="240"/>
      <c r="P220" s="240"/>
      <c r="Q220" s="240"/>
      <c r="R220" s="240"/>
      <c r="S220" s="240"/>
      <c r="T220" s="240"/>
      <c r="U220" s="240"/>
      <c r="V220" s="240"/>
      <c r="W220" s="240"/>
      <c r="X220" s="240"/>
      <c r="Y220" s="240"/>
      <c r="Z220" s="240"/>
      <c r="AA220" s="240"/>
      <c r="AB220" s="240"/>
      <c r="AC220" s="240"/>
      <c r="AD220" s="240"/>
      <c r="AE220" s="240"/>
      <c r="AF220" s="240"/>
    </row>
    <row r="221" spans="2:32" s="181" customFormat="1" ht="25.2" customHeight="1" x14ac:dyDescent="0.3">
      <c r="B221" s="359"/>
      <c r="C221" s="199" t="s">
        <v>1287</v>
      </c>
      <c r="D221" s="173" t="s">
        <v>1108</v>
      </c>
      <c r="E221" s="236">
        <v>13.700000000000001</v>
      </c>
      <c r="F221" s="239"/>
      <c r="G221" s="239"/>
      <c r="H221" s="239"/>
      <c r="I221" s="239"/>
      <c r="J221" s="239"/>
      <c r="K221" s="239"/>
      <c r="L221" s="239"/>
      <c r="M221" s="239"/>
      <c r="N221" s="239"/>
      <c r="O221" s="239"/>
      <c r="P221" s="239"/>
      <c r="Q221" s="239"/>
      <c r="R221" s="239"/>
      <c r="S221" s="239"/>
      <c r="T221" s="239"/>
      <c r="U221" s="239"/>
      <c r="V221" s="239"/>
      <c r="W221" s="239"/>
      <c r="X221" s="239"/>
      <c r="Y221" s="239"/>
      <c r="Z221" s="239"/>
      <c r="AA221" s="239"/>
      <c r="AB221" s="239"/>
      <c r="AC221" s="239"/>
      <c r="AD221" s="239"/>
      <c r="AE221" s="239"/>
      <c r="AF221" s="239"/>
    </row>
    <row r="222" spans="2:32" s="181" customFormat="1" x14ac:dyDescent="0.3">
      <c r="B222" s="352" t="s">
        <v>1253</v>
      </c>
      <c r="C222" s="356"/>
      <c r="D222" s="173" t="s">
        <v>82</v>
      </c>
      <c r="E222" s="236">
        <v>20.950000000000003</v>
      </c>
      <c r="F222" s="239"/>
      <c r="G222" s="239"/>
      <c r="H222" s="239"/>
      <c r="I222" s="239"/>
      <c r="J222" s="239"/>
      <c r="K222" s="239"/>
      <c r="L222" s="239"/>
      <c r="M222" s="239"/>
      <c r="N222" s="239"/>
      <c r="O222" s="239"/>
      <c r="P222" s="239"/>
      <c r="Q222" s="239"/>
      <c r="R222" s="239"/>
      <c r="S222" s="239"/>
      <c r="T222" s="239"/>
      <c r="U222" s="239"/>
      <c r="V222" s="239"/>
      <c r="W222" s="239"/>
      <c r="X222" s="239"/>
      <c r="Y222" s="239"/>
      <c r="Z222" s="239"/>
      <c r="AA222" s="239"/>
      <c r="AB222" s="239"/>
      <c r="AC222" s="239"/>
      <c r="AD222" s="239"/>
      <c r="AE222" s="239"/>
      <c r="AF222" s="239"/>
    </row>
    <row r="223" spans="2:32" s="181" customFormat="1" x14ac:dyDescent="0.3">
      <c r="B223" s="352" t="s">
        <v>1255</v>
      </c>
      <c r="C223" s="356"/>
      <c r="D223" s="173" t="s">
        <v>81</v>
      </c>
      <c r="E223" s="236">
        <v>29.400000000000002</v>
      </c>
      <c r="F223" s="239"/>
      <c r="G223" s="239"/>
      <c r="H223" s="239"/>
      <c r="I223" s="239"/>
      <c r="J223" s="239"/>
      <c r="K223" s="239"/>
      <c r="L223" s="239"/>
      <c r="M223" s="239"/>
      <c r="N223" s="239"/>
      <c r="O223" s="239"/>
      <c r="P223" s="239"/>
      <c r="Q223" s="239"/>
      <c r="R223" s="239"/>
      <c r="S223" s="239"/>
      <c r="T223" s="239"/>
      <c r="U223" s="239"/>
      <c r="V223" s="239"/>
      <c r="W223" s="239"/>
      <c r="X223" s="239"/>
      <c r="Y223" s="239"/>
      <c r="Z223" s="239"/>
      <c r="AA223" s="239"/>
      <c r="AB223" s="239"/>
      <c r="AC223" s="239"/>
      <c r="AD223" s="239"/>
      <c r="AE223" s="239"/>
      <c r="AF223" s="239"/>
    </row>
    <row r="224" spans="2:32" s="181" customFormat="1" ht="15.45" customHeight="1" x14ac:dyDescent="0.3">
      <c r="B224" s="201" t="s">
        <v>1250</v>
      </c>
      <c r="C224" s="202"/>
      <c r="D224" s="203"/>
      <c r="E224" s="204"/>
      <c r="F224" s="244"/>
      <c r="G224" s="244"/>
      <c r="H224" s="244"/>
      <c r="I224" s="244"/>
      <c r="J224" s="244"/>
      <c r="K224" s="244"/>
      <c r="L224" s="244"/>
      <c r="M224" s="244"/>
      <c r="N224" s="244"/>
      <c r="O224" s="244"/>
      <c r="P224" s="244"/>
      <c r="Q224" s="244"/>
      <c r="R224" s="244"/>
      <c r="S224" s="244"/>
      <c r="T224" s="244"/>
      <c r="U224" s="244"/>
      <c r="V224" s="244"/>
      <c r="W224" s="244"/>
      <c r="X224" s="244"/>
      <c r="Y224" s="244"/>
      <c r="Z224" s="244"/>
      <c r="AA224" s="244"/>
      <c r="AB224" s="244"/>
      <c r="AC224" s="244"/>
      <c r="AD224" s="244"/>
      <c r="AE224" s="244"/>
      <c r="AF224" s="244"/>
    </row>
    <row r="225" spans="2:32" s="181" customFormat="1" x14ac:dyDescent="0.3">
      <c r="B225" s="357"/>
      <c r="C225" s="184" t="s">
        <v>1395</v>
      </c>
      <c r="D225" s="188"/>
      <c r="E225" s="180"/>
      <c r="F225" s="240"/>
      <c r="G225" s="240"/>
      <c r="H225" s="240"/>
      <c r="I225" s="240"/>
      <c r="J225" s="240"/>
      <c r="K225" s="240"/>
      <c r="L225" s="240"/>
      <c r="M225" s="240"/>
      <c r="N225" s="240"/>
      <c r="O225" s="240"/>
      <c r="P225" s="240"/>
      <c r="Q225" s="240"/>
      <c r="R225" s="240"/>
      <c r="S225" s="240"/>
      <c r="T225" s="240"/>
      <c r="U225" s="240"/>
      <c r="V225" s="240"/>
      <c r="W225" s="240"/>
      <c r="X225" s="240"/>
      <c r="Y225" s="240"/>
      <c r="Z225" s="240"/>
      <c r="AA225" s="240"/>
      <c r="AB225" s="240"/>
      <c r="AC225" s="240"/>
      <c r="AD225" s="240"/>
      <c r="AE225" s="240"/>
      <c r="AF225" s="240"/>
    </row>
    <row r="226" spans="2:32" s="181" customFormat="1" ht="19.95" customHeight="1" x14ac:dyDescent="0.3">
      <c r="B226" s="359"/>
      <c r="C226" s="264" t="s">
        <v>1300</v>
      </c>
      <c r="D226" s="173" t="s">
        <v>1394</v>
      </c>
      <c r="E226" s="236">
        <v>9.8000000000000007</v>
      </c>
      <c r="F226" s="239"/>
      <c r="G226" s="239"/>
      <c r="H226" s="239"/>
      <c r="I226" s="239"/>
      <c r="J226" s="239"/>
      <c r="K226" s="239"/>
      <c r="L226" s="239"/>
      <c r="M226" s="239"/>
      <c r="N226" s="239"/>
      <c r="O226" s="239"/>
      <c r="P226" s="239"/>
      <c r="Q226" s="239"/>
      <c r="R226" s="239"/>
      <c r="S226" s="239"/>
      <c r="T226" s="239"/>
      <c r="U226" s="239"/>
      <c r="V226" s="239"/>
      <c r="W226" s="239"/>
      <c r="X226" s="239"/>
      <c r="Y226" s="239"/>
      <c r="Z226" s="239"/>
      <c r="AA226" s="239"/>
      <c r="AB226" s="239"/>
      <c r="AC226" s="239"/>
      <c r="AD226" s="239"/>
      <c r="AE226" s="239"/>
      <c r="AF226" s="239"/>
    </row>
    <row r="227" spans="2:32" s="181" customFormat="1" x14ac:dyDescent="0.3">
      <c r="B227" s="357"/>
      <c r="C227" s="184" t="s">
        <v>192</v>
      </c>
      <c r="D227" s="188"/>
      <c r="E227" s="180"/>
      <c r="F227" s="240"/>
      <c r="G227" s="240"/>
      <c r="H227" s="240"/>
      <c r="I227" s="240"/>
      <c r="J227" s="240"/>
      <c r="K227" s="240"/>
      <c r="L227" s="240"/>
      <c r="M227" s="240"/>
      <c r="N227" s="240"/>
      <c r="O227" s="240"/>
      <c r="P227" s="240"/>
      <c r="Q227" s="240"/>
      <c r="R227" s="240"/>
      <c r="S227" s="240"/>
      <c r="T227" s="240"/>
      <c r="U227" s="240"/>
      <c r="V227" s="240"/>
      <c r="W227" s="240"/>
      <c r="X227" s="240"/>
      <c r="Y227" s="240"/>
      <c r="Z227" s="240"/>
      <c r="AA227" s="240"/>
      <c r="AB227" s="240"/>
      <c r="AC227" s="240"/>
      <c r="AD227" s="240"/>
      <c r="AE227" s="240"/>
      <c r="AF227" s="240"/>
    </row>
    <row r="228" spans="2:32" s="181" customFormat="1" ht="19.95" customHeight="1" x14ac:dyDescent="0.3">
      <c r="B228" s="359"/>
      <c r="C228" s="199" t="s">
        <v>1300</v>
      </c>
      <c r="D228" s="173" t="s">
        <v>1145</v>
      </c>
      <c r="E228" s="236">
        <v>10.25</v>
      </c>
      <c r="F228" s="239"/>
      <c r="G228" s="239"/>
      <c r="H228" s="239"/>
      <c r="I228" s="239"/>
      <c r="J228" s="239"/>
      <c r="K228" s="239"/>
      <c r="L228" s="239"/>
      <c r="M228" s="239"/>
      <c r="N228" s="239"/>
      <c r="O228" s="239"/>
      <c r="P228" s="239"/>
      <c r="Q228" s="239"/>
      <c r="R228" s="239"/>
      <c r="S228" s="239"/>
      <c r="T228" s="239"/>
      <c r="U228" s="239"/>
      <c r="V228" s="239"/>
      <c r="W228" s="239"/>
      <c r="X228" s="239"/>
      <c r="Y228" s="239"/>
      <c r="Z228" s="239"/>
      <c r="AA228" s="239"/>
      <c r="AB228" s="239"/>
      <c r="AC228" s="239"/>
      <c r="AD228" s="239"/>
      <c r="AE228" s="239"/>
      <c r="AF228" s="239"/>
    </row>
    <row r="229" spans="2:32" s="181" customFormat="1" x14ac:dyDescent="0.3">
      <c r="B229" s="357"/>
      <c r="C229" s="179" t="s">
        <v>1230</v>
      </c>
      <c r="D229" s="179"/>
      <c r="E229" s="183"/>
      <c r="F229" s="240"/>
      <c r="G229" s="240"/>
      <c r="H229" s="240"/>
      <c r="I229" s="240"/>
      <c r="J229" s="240"/>
      <c r="K229" s="240"/>
      <c r="L229" s="240"/>
      <c r="M229" s="240"/>
      <c r="N229" s="240"/>
      <c r="O229" s="240"/>
      <c r="P229" s="240"/>
      <c r="Q229" s="240"/>
      <c r="R229" s="240"/>
      <c r="S229" s="240"/>
      <c r="T229" s="240"/>
      <c r="U229" s="240"/>
      <c r="V229" s="240"/>
      <c r="W229" s="240"/>
      <c r="X229" s="240"/>
      <c r="Y229" s="240"/>
      <c r="Z229" s="240"/>
      <c r="AA229" s="240"/>
      <c r="AB229" s="240"/>
      <c r="AC229" s="240"/>
      <c r="AD229" s="240"/>
      <c r="AE229" s="240"/>
      <c r="AF229" s="240"/>
    </row>
    <row r="230" spans="2:32" s="181" customFormat="1" ht="19.95" customHeight="1" x14ac:dyDescent="0.3">
      <c r="B230" s="359"/>
      <c r="C230" s="199" t="s">
        <v>1300</v>
      </c>
      <c r="D230" s="173" t="s">
        <v>1144</v>
      </c>
      <c r="E230" s="236">
        <v>10.450000000000001</v>
      </c>
      <c r="F230" s="239"/>
      <c r="G230" s="239"/>
      <c r="H230" s="239"/>
      <c r="I230" s="239"/>
      <c r="J230" s="239"/>
      <c r="K230" s="239"/>
      <c r="L230" s="239"/>
      <c r="M230" s="239"/>
      <c r="N230" s="239"/>
      <c r="O230" s="239"/>
      <c r="P230" s="239"/>
      <c r="Q230" s="239"/>
      <c r="R230" s="239"/>
      <c r="S230" s="239"/>
      <c r="T230" s="239"/>
      <c r="U230" s="239"/>
      <c r="V230" s="239"/>
      <c r="W230" s="239"/>
      <c r="X230" s="239"/>
      <c r="Y230" s="239"/>
      <c r="Z230" s="239"/>
      <c r="AA230" s="239"/>
      <c r="AB230" s="239"/>
      <c r="AC230" s="239"/>
      <c r="AD230" s="239"/>
      <c r="AE230" s="239"/>
      <c r="AF230" s="239"/>
    </row>
    <row r="231" spans="2:32" s="181" customFormat="1" x14ac:dyDescent="0.3">
      <c r="B231" s="357"/>
      <c r="C231" s="179" t="s">
        <v>1231</v>
      </c>
      <c r="D231" s="179"/>
      <c r="E231" s="183"/>
      <c r="F231" s="240"/>
      <c r="G231" s="240"/>
      <c r="H231" s="240"/>
      <c r="I231" s="240"/>
      <c r="J231" s="240"/>
      <c r="K231" s="240"/>
      <c r="L231" s="240"/>
      <c r="M231" s="240"/>
      <c r="N231" s="240"/>
      <c r="O231" s="240"/>
      <c r="P231" s="240"/>
      <c r="Q231" s="240"/>
      <c r="R231" s="240"/>
      <c r="S231" s="240"/>
      <c r="T231" s="240"/>
      <c r="U231" s="240"/>
      <c r="V231" s="240"/>
      <c r="W231" s="240"/>
      <c r="X231" s="240"/>
      <c r="Y231" s="240"/>
      <c r="Z231" s="240"/>
      <c r="AA231" s="240"/>
      <c r="AB231" s="240"/>
      <c r="AC231" s="240"/>
      <c r="AD231" s="240"/>
      <c r="AE231" s="240"/>
      <c r="AF231" s="240"/>
    </row>
    <row r="232" spans="2:32" s="181" customFormat="1" ht="19.95" customHeight="1" x14ac:dyDescent="0.3">
      <c r="B232" s="359"/>
      <c r="C232" s="182" t="s">
        <v>1299</v>
      </c>
      <c r="D232" s="173" t="s">
        <v>1125</v>
      </c>
      <c r="E232" s="236">
        <v>10.850000000000001</v>
      </c>
      <c r="F232" s="239"/>
      <c r="G232" s="239"/>
      <c r="H232" s="239"/>
      <c r="I232" s="239"/>
      <c r="J232" s="239"/>
      <c r="K232" s="239"/>
      <c r="L232" s="239"/>
      <c r="M232" s="239"/>
      <c r="N232" s="239"/>
      <c r="O232" s="239"/>
      <c r="P232" s="239"/>
      <c r="Q232" s="239"/>
      <c r="R232" s="239"/>
      <c r="S232" s="239"/>
      <c r="T232" s="239"/>
      <c r="U232" s="239"/>
      <c r="V232" s="239"/>
      <c r="W232" s="239"/>
      <c r="X232" s="239"/>
      <c r="Y232" s="239"/>
      <c r="Z232" s="239"/>
      <c r="AA232" s="239"/>
      <c r="AB232" s="239"/>
      <c r="AC232" s="239"/>
      <c r="AD232" s="239"/>
      <c r="AE232" s="239"/>
      <c r="AF232" s="239"/>
    </row>
    <row r="233" spans="2:32" s="181" customFormat="1" x14ac:dyDescent="0.3">
      <c r="B233" s="393"/>
      <c r="C233" s="347" t="s">
        <v>1232</v>
      </c>
      <c r="D233" s="347"/>
      <c r="E233" s="348"/>
      <c r="F233" s="240"/>
      <c r="G233" s="240"/>
      <c r="H233" s="240"/>
      <c r="I233" s="240"/>
      <c r="J233" s="240"/>
      <c r="K233" s="240"/>
      <c r="L233" s="240"/>
      <c r="M233" s="240"/>
      <c r="N233" s="240"/>
      <c r="O233" s="240"/>
      <c r="P233" s="240"/>
      <c r="Q233" s="240"/>
      <c r="R233" s="240"/>
      <c r="S233" s="240"/>
      <c r="T233" s="240"/>
      <c r="U233" s="240"/>
      <c r="V233" s="240"/>
      <c r="W233" s="240"/>
      <c r="X233" s="240"/>
      <c r="Y233" s="240"/>
      <c r="Z233" s="240"/>
      <c r="AA233" s="240"/>
      <c r="AB233" s="240"/>
      <c r="AC233" s="240"/>
      <c r="AD233" s="240"/>
      <c r="AE233" s="240"/>
      <c r="AF233" s="240"/>
    </row>
    <row r="234" spans="2:32" s="181" customFormat="1" ht="19.95" customHeight="1" x14ac:dyDescent="0.3">
      <c r="B234" s="394"/>
      <c r="C234" s="349" t="s">
        <v>1301</v>
      </c>
      <c r="D234" s="310" t="s">
        <v>1132</v>
      </c>
      <c r="E234" s="311" t="s">
        <v>1396</v>
      </c>
      <c r="F234" s="239"/>
      <c r="G234" s="239"/>
      <c r="H234" s="239"/>
      <c r="I234" s="239"/>
      <c r="J234" s="239"/>
      <c r="K234" s="239"/>
      <c r="L234" s="239"/>
      <c r="M234" s="239"/>
      <c r="N234" s="239"/>
      <c r="O234" s="239"/>
      <c r="P234" s="239"/>
      <c r="Q234" s="239"/>
      <c r="R234" s="239"/>
      <c r="S234" s="239"/>
      <c r="T234" s="239"/>
      <c r="U234" s="239"/>
      <c r="V234" s="239"/>
      <c r="W234" s="239"/>
      <c r="X234" s="239"/>
      <c r="Y234" s="239"/>
      <c r="Z234" s="239"/>
      <c r="AA234" s="239"/>
      <c r="AB234" s="239"/>
      <c r="AC234" s="239"/>
      <c r="AD234" s="239"/>
      <c r="AE234" s="239"/>
      <c r="AF234" s="239"/>
    </row>
    <row r="235" spans="2:32" s="181" customFormat="1" ht="15.6" customHeight="1" x14ac:dyDescent="0.3">
      <c r="B235" s="357"/>
      <c r="C235" s="179" t="s">
        <v>1233</v>
      </c>
      <c r="D235" s="179"/>
      <c r="E235" s="183"/>
      <c r="F235" s="240"/>
      <c r="G235" s="240"/>
      <c r="H235" s="240"/>
      <c r="I235" s="240"/>
      <c r="J235" s="240"/>
      <c r="K235" s="240"/>
      <c r="L235" s="240"/>
      <c r="M235" s="240"/>
      <c r="N235" s="240"/>
      <c r="O235" s="240"/>
      <c r="P235" s="240"/>
      <c r="Q235" s="240"/>
      <c r="R235" s="240"/>
      <c r="S235" s="240"/>
      <c r="T235" s="240"/>
      <c r="U235" s="240"/>
      <c r="V235" s="240"/>
      <c r="W235" s="240"/>
      <c r="X235" s="240"/>
      <c r="Y235" s="240"/>
      <c r="Z235" s="240"/>
      <c r="AA235" s="240"/>
      <c r="AB235" s="240"/>
      <c r="AC235" s="240"/>
      <c r="AD235" s="240"/>
      <c r="AE235" s="240"/>
      <c r="AF235" s="240"/>
    </row>
    <row r="236" spans="2:32" s="181" customFormat="1" ht="19.95" customHeight="1" x14ac:dyDescent="0.3">
      <c r="B236" s="359"/>
      <c r="C236" s="199" t="s">
        <v>1300</v>
      </c>
      <c r="D236" s="173" t="s">
        <v>1136</v>
      </c>
      <c r="E236" s="236">
        <v>10.950000000000001</v>
      </c>
      <c r="F236" s="239"/>
      <c r="G236" s="239"/>
      <c r="H236" s="239"/>
      <c r="I236" s="239"/>
      <c r="J236" s="239"/>
      <c r="K236" s="239"/>
      <c r="L236" s="239"/>
      <c r="M236" s="239"/>
      <c r="N236" s="239"/>
      <c r="O236" s="239"/>
      <c r="P236" s="239"/>
      <c r="Q236" s="239"/>
      <c r="R236" s="239"/>
      <c r="S236" s="239"/>
      <c r="T236" s="239"/>
      <c r="U236" s="239"/>
      <c r="V236" s="239"/>
      <c r="W236" s="239"/>
      <c r="X236" s="239"/>
      <c r="Y236" s="239"/>
      <c r="Z236" s="239"/>
      <c r="AA236" s="239"/>
      <c r="AB236" s="239"/>
      <c r="AC236" s="239"/>
      <c r="AD236" s="239"/>
      <c r="AE236" s="239"/>
      <c r="AF236" s="239"/>
    </row>
    <row r="237" spans="2:32" s="181" customFormat="1" x14ac:dyDescent="0.3">
      <c r="B237" s="357"/>
      <c r="C237" s="179" t="s">
        <v>1234</v>
      </c>
      <c r="D237" s="179"/>
      <c r="E237" s="183"/>
      <c r="F237" s="240"/>
      <c r="G237" s="240"/>
      <c r="H237" s="240"/>
      <c r="I237" s="240"/>
      <c r="J237" s="240"/>
      <c r="K237" s="240"/>
      <c r="L237" s="240"/>
      <c r="M237" s="240"/>
      <c r="N237" s="240"/>
      <c r="O237" s="240"/>
      <c r="P237" s="240"/>
      <c r="Q237" s="240"/>
      <c r="R237" s="240"/>
      <c r="S237" s="240"/>
      <c r="T237" s="240"/>
      <c r="U237" s="240"/>
      <c r="V237" s="240"/>
      <c r="W237" s="240"/>
      <c r="X237" s="240"/>
      <c r="Y237" s="240"/>
      <c r="Z237" s="240"/>
      <c r="AA237" s="240"/>
      <c r="AB237" s="240"/>
      <c r="AC237" s="240"/>
      <c r="AD237" s="240"/>
      <c r="AE237" s="240"/>
      <c r="AF237" s="240"/>
    </row>
    <row r="238" spans="2:32" s="181" customFormat="1" ht="19.95" customHeight="1" x14ac:dyDescent="0.3">
      <c r="B238" s="359"/>
      <c r="C238" s="199" t="s">
        <v>1300</v>
      </c>
      <c r="D238" s="173" t="s">
        <v>1129</v>
      </c>
      <c r="E238" s="236">
        <v>10.75</v>
      </c>
      <c r="F238" s="239"/>
      <c r="G238" s="239"/>
      <c r="H238" s="239"/>
      <c r="I238" s="239"/>
      <c r="J238" s="239"/>
      <c r="K238" s="239"/>
      <c r="L238" s="239"/>
      <c r="M238" s="239"/>
      <c r="N238" s="239"/>
      <c r="O238" s="239"/>
      <c r="P238" s="239"/>
      <c r="Q238" s="239"/>
      <c r="R238" s="239"/>
      <c r="S238" s="239"/>
      <c r="T238" s="239"/>
      <c r="U238" s="239"/>
      <c r="V238" s="239"/>
      <c r="W238" s="239"/>
      <c r="X238" s="239"/>
      <c r="Y238" s="239"/>
      <c r="Z238" s="239"/>
      <c r="AA238" s="239"/>
      <c r="AB238" s="239"/>
      <c r="AC238" s="239"/>
      <c r="AD238" s="239"/>
      <c r="AE238" s="239"/>
      <c r="AF238" s="239"/>
    </row>
    <row r="239" spans="2:32" s="181" customFormat="1" x14ac:dyDescent="0.3">
      <c r="B239" s="357"/>
      <c r="C239" s="179" t="s">
        <v>1235</v>
      </c>
      <c r="D239" s="179"/>
      <c r="E239" s="183"/>
      <c r="F239" s="240"/>
      <c r="G239" s="240"/>
      <c r="H239" s="240"/>
      <c r="I239" s="240"/>
      <c r="J239" s="240"/>
      <c r="K239" s="240"/>
      <c r="L239" s="240"/>
      <c r="M239" s="240"/>
      <c r="N239" s="240"/>
      <c r="O239" s="240"/>
      <c r="P239" s="240"/>
      <c r="Q239" s="240"/>
      <c r="R239" s="240"/>
      <c r="S239" s="240"/>
      <c r="T239" s="240"/>
      <c r="U239" s="240"/>
      <c r="V239" s="240"/>
      <c r="W239" s="240"/>
      <c r="X239" s="240"/>
      <c r="Y239" s="240"/>
      <c r="Z239" s="240"/>
      <c r="AA239" s="240"/>
      <c r="AB239" s="240"/>
      <c r="AC239" s="240"/>
      <c r="AD239" s="240"/>
      <c r="AE239" s="240"/>
      <c r="AF239" s="240"/>
    </row>
    <row r="240" spans="2:32" s="181" customFormat="1" ht="19.95" customHeight="1" x14ac:dyDescent="0.3">
      <c r="B240" s="359"/>
      <c r="C240" s="199" t="s">
        <v>1300</v>
      </c>
      <c r="D240" s="173" t="s">
        <v>1140</v>
      </c>
      <c r="E240" s="236">
        <v>10.700000000000001</v>
      </c>
      <c r="F240" s="239"/>
      <c r="G240" s="239"/>
      <c r="H240" s="239"/>
      <c r="I240" s="239"/>
      <c r="J240" s="239"/>
      <c r="K240" s="239"/>
      <c r="L240" s="239"/>
      <c r="M240" s="239"/>
      <c r="N240" s="239"/>
      <c r="O240" s="239"/>
      <c r="P240" s="239"/>
      <c r="Q240" s="239"/>
      <c r="R240" s="239"/>
      <c r="S240" s="239"/>
      <c r="T240" s="239"/>
      <c r="U240" s="239"/>
      <c r="V240" s="239"/>
      <c r="W240" s="239"/>
      <c r="X240" s="239"/>
      <c r="Y240" s="239"/>
      <c r="Z240" s="239"/>
      <c r="AA240" s="239"/>
      <c r="AB240" s="239"/>
      <c r="AC240" s="239"/>
      <c r="AD240" s="239"/>
      <c r="AE240" s="239"/>
      <c r="AF240" s="239"/>
    </row>
    <row r="241" spans="2:32" s="181" customFormat="1" x14ac:dyDescent="0.3">
      <c r="B241" s="393"/>
      <c r="C241" s="347" t="s">
        <v>1236</v>
      </c>
      <c r="D241" s="347"/>
      <c r="E241" s="348"/>
      <c r="F241" s="240"/>
      <c r="G241" s="240"/>
      <c r="H241" s="240"/>
      <c r="I241" s="240"/>
      <c r="J241" s="240"/>
      <c r="K241" s="240"/>
      <c r="L241" s="240"/>
      <c r="M241" s="240"/>
      <c r="N241" s="240"/>
      <c r="O241" s="240"/>
      <c r="P241" s="240"/>
      <c r="Q241" s="240"/>
      <c r="R241" s="240"/>
      <c r="S241" s="240"/>
      <c r="T241" s="240"/>
      <c r="U241" s="240"/>
      <c r="V241" s="240"/>
      <c r="W241" s="240"/>
      <c r="X241" s="240"/>
      <c r="Y241" s="240"/>
      <c r="Z241" s="240"/>
      <c r="AA241" s="240"/>
      <c r="AB241" s="240"/>
      <c r="AC241" s="240"/>
      <c r="AD241" s="240"/>
      <c r="AE241" s="240"/>
      <c r="AF241" s="240"/>
    </row>
    <row r="242" spans="2:32" s="181" customFormat="1" ht="19.95" customHeight="1" x14ac:dyDescent="0.3">
      <c r="B242" s="394"/>
      <c r="C242" s="349" t="s">
        <v>1302</v>
      </c>
      <c r="D242" s="310" t="s">
        <v>1134</v>
      </c>
      <c r="E242" s="311" t="s">
        <v>1396</v>
      </c>
      <c r="F242" s="239"/>
      <c r="G242" s="239"/>
      <c r="H242" s="239"/>
      <c r="I242" s="239"/>
      <c r="J242" s="239"/>
      <c r="K242" s="239"/>
      <c r="L242" s="239"/>
      <c r="M242" s="239"/>
      <c r="N242" s="239"/>
      <c r="O242" s="239"/>
      <c r="P242" s="239"/>
      <c r="Q242" s="239"/>
      <c r="R242" s="239"/>
      <c r="S242" s="239"/>
      <c r="T242" s="239"/>
      <c r="U242" s="239"/>
      <c r="V242" s="239"/>
      <c r="W242" s="239"/>
      <c r="X242" s="239"/>
      <c r="Y242" s="239"/>
      <c r="Z242" s="239"/>
      <c r="AA242" s="239"/>
      <c r="AB242" s="239"/>
      <c r="AC242" s="239"/>
      <c r="AD242" s="239"/>
      <c r="AE242" s="239"/>
      <c r="AF242" s="239"/>
    </row>
    <row r="243" spans="2:32" s="181" customFormat="1" x14ac:dyDescent="0.3">
      <c r="B243" s="357"/>
      <c r="C243" s="179" t="s">
        <v>1237</v>
      </c>
      <c r="D243" s="179"/>
      <c r="E243" s="183"/>
      <c r="F243" s="240"/>
      <c r="G243" s="240"/>
      <c r="H243" s="240"/>
      <c r="I243" s="240"/>
      <c r="J243" s="240"/>
      <c r="K243" s="240"/>
      <c r="L243" s="240"/>
      <c r="M243" s="240"/>
      <c r="N243" s="240"/>
      <c r="O243" s="240"/>
      <c r="P243" s="240"/>
      <c r="Q243" s="240"/>
      <c r="R243" s="240"/>
      <c r="S243" s="240"/>
      <c r="T243" s="240"/>
      <c r="U243" s="240"/>
      <c r="V243" s="240"/>
      <c r="W243" s="240"/>
      <c r="X243" s="240"/>
      <c r="Y243" s="240"/>
      <c r="Z243" s="240"/>
      <c r="AA243" s="240"/>
      <c r="AB243" s="240"/>
      <c r="AC243" s="240"/>
      <c r="AD243" s="240"/>
      <c r="AE243" s="240"/>
      <c r="AF243" s="240"/>
    </row>
    <row r="244" spans="2:32" s="181" customFormat="1" ht="19.95" customHeight="1" x14ac:dyDescent="0.3">
      <c r="B244" s="359"/>
      <c r="C244" s="199" t="s">
        <v>1300</v>
      </c>
      <c r="D244" s="173" t="s">
        <v>1130</v>
      </c>
      <c r="E244" s="236">
        <v>10.350000000000001</v>
      </c>
      <c r="F244" s="239"/>
      <c r="G244" s="239"/>
      <c r="H244" s="239"/>
      <c r="I244" s="239"/>
      <c r="J244" s="239"/>
      <c r="K244" s="239"/>
      <c r="L244" s="239"/>
      <c r="M244" s="239"/>
      <c r="N244" s="239"/>
      <c r="O244" s="239"/>
      <c r="P244" s="239"/>
      <c r="Q244" s="239"/>
      <c r="R244" s="239"/>
      <c r="S244" s="239"/>
      <c r="T244" s="239"/>
      <c r="U244" s="239"/>
      <c r="V244" s="239"/>
      <c r="W244" s="239"/>
      <c r="X244" s="239"/>
      <c r="Y244" s="239"/>
      <c r="Z244" s="239"/>
      <c r="AA244" s="239"/>
      <c r="AB244" s="239"/>
      <c r="AC244" s="239"/>
      <c r="AD244" s="239"/>
      <c r="AE244" s="239"/>
      <c r="AF244" s="239"/>
    </row>
    <row r="245" spans="2:32" s="181" customFormat="1" x14ac:dyDescent="0.3">
      <c r="B245" s="357"/>
      <c r="C245" s="179" t="s">
        <v>1238</v>
      </c>
      <c r="D245" s="179"/>
      <c r="E245" s="183"/>
      <c r="F245" s="240"/>
      <c r="G245" s="240"/>
      <c r="H245" s="240"/>
      <c r="I245" s="240"/>
      <c r="J245" s="240"/>
      <c r="K245" s="240"/>
      <c r="L245" s="240"/>
      <c r="M245" s="240"/>
      <c r="N245" s="240"/>
      <c r="O245" s="240"/>
      <c r="P245" s="240"/>
      <c r="Q245" s="240"/>
      <c r="R245" s="240"/>
      <c r="S245" s="240"/>
      <c r="T245" s="240"/>
      <c r="U245" s="240"/>
      <c r="V245" s="240"/>
      <c r="W245" s="240"/>
      <c r="X245" s="240"/>
      <c r="Y245" s="240"/>
      <c r="Z245" s="240"/>
      <c r="AA245" s="240"/>
      <c r="AB245" s="240"/>
      <c r="AC245" s="240"/>
      <c r="AD245" s="240"/>
      <c r="AE245" s="240"/>
      <c r="AF245" s="240"/>
    </row>
    <row r="246" spans="2:32" s="181" customFormat="1" ht="19.95" customHeight="1" x14ac:dyDescent="0.3">
      <c r="B246" s="359"/>
      <c r="C246" s="199" t="s">
        <v>1300</v>
      </c>
      <c r="D246" s="173" t="s">
        <v>1138</v>
      </c>
      <c r="E246" s="236">
        <v>10.5</v>
      </c>
      <c r="F246" s="239"/>
      <c r="G246" s="239"/>
      <c r="H246" s="239"/>
      <c r="I246" s="239"/>
      <c r="J246" s="239"/>
      <c r="K246" s="239"/>
      <c r="L246" s="239"/>
      <c r="M246" s="239"/>
      <c r="N246" s="239"/>
      <c r="O246" s="239"/>
      <c r="P246" s="239"/>
      <c r="Q246" s="239"/>
      <c r="R246" s="239"/>
      <c r="S246" s="239"/>
      <c r="T246" s="239"/>
      <c r="U246" s="239"/>
      <c r="V246" s="239"/>
      <c r="W246" s="239"/>
      <c r="X246" s="239"/>
      <c r="Y246" s="239"/>
      <c r="Z246" s="239"/>
      <c r="AA246" s="239"/>
      <c r="AB246" s="239"/>
      <c r="AC246" s="239"/>
      <c r="AD246" s="239"/>
      <c r="AE246" s="239"/>
      <c r="AF246" s="239"/>
    </row>
    <row r="247" spans="2:32" s="181" customFormat="1" x14ac:dyDescent="0.3">
      <c r="B247" s="357"/>
      <c r="C247" s="184" t="s">
        <v>1455</v>
      </c>
      <c r="D247" s="188"/>
      <c r="E247" s="180"/>
      <c r="F247" s="240"/>
      <c r="G247" s="240"/>
      <c r="H247" s="240"/>
      <c r="I247" s="240"/>
      <c r="J247" s="240"/>
      <c r="K247" s="240"/>
      <c r="L247" s="240"/>
      <c r="M247" s="240"/>
      <c r="N247" s="240"/>
      <c r="O247" s="240"/>
      <c r="P247" s="240"/>
      <c r="Q247" s="240"/>
      <c r="R247" s="240"/>
      <c r="S247" s="240"/>
      <c r="T247" s="240"/>
      <c r="U247" s="240"/>
      <c r="V247" s="240"/>
      <c r="W247" s="240"/>
      <c r="X247" s="240"/>
      <c r="Y247" s="240"/>
      <c r="Z247" s="240"/>
      <c r="AA247" s="240"/>
      <c r="AB247" s="240"/>
      <c r="AC247" s="240"/>
      <c r="AD247" s="240"/>
      <c r="AE247" s="240"/>
      <c r="AF247" s="240"/>
    </row>
    <row r="248" spans="2:32" s="181" customFormat="1" ht="19.95" customHeight="1" x14ac:dyDescent="0.3">
      <c r="B248" s="359"/>
      <c r="C248" s="199" t="s">
        <v>1300</v>
      </c>
      <c r="D248" s="173" t="s">
        <v>1456</v>
      </c>
      <c r="E248" s="236">
        <v>10.5</v>
      </c>
      <c r="F248" s="239"/>
      <c r="G248" s="239"/>
      <c r="H248" s="239"/>
      <c r="I248" s="239"/>
      <c r="J248" s="239"/>
      <c r="K248" s="239"/>
      <c r="L248" s="239"/>
      <c r="M248" s="239"/>
      <c r="N248" s="239"/>
      <c r="O248" s="239"/>
      <c r="P248" s="239"/>
      <c r="Q248" s="239"/>
      <c r="R248" s="239"/>
      <c r="S248" s="239"/>
      <c r="T248" s="239"/>
      <c r="U248" s="239"/>
      <c r="V248" s="239"/>
      <c r="W248" s="239"/>
      <c r="X248" s="239"/>
      <c r="Y248" s="239"/>
      <c r="Z248" s="239"/>
      <c r="AA248" s="239"/>
      <c r="AB248" s="239"/>
      <c r="AC248" s="239"/>
      <c r="AD248" s="239"/>
      <c r="AE248" s="239"/>
      <c r="AF248" s="239"/>
    </row>
    <row r="249" spans="2:32" s="181" customFormat="1" ht="14.4" customHeight="1" x14ac:dyDescent="0.3">
      <c r="B249" s="363"/>
      <c r="C249" s="206" t="s">
        <v>1261</v>
      </c>
      <c r="D249" s="188"/>
      <c r="E249" s="180"/>
      <c r="F249" s="240"/>
      <c r="G249" s="240"/>
      <c r="H249" s="240"/>
      <c r="I249" s="240"/>
      <c r="J249" s="240"/>
      <c r="K249" s="240"/>
      <c r="L249" s="240"/>
      <c r="M249" s="240"/>
      <c r="N249" s="240"/>
      <c r="O249" s="240"/>
      <c r="P249" s="240"/>
      <c r="Q249" s="240"/>
      <c r="R249" s="240"/>
      <c r="S249" s="240"/>
      <c r="T249" s="240"/>
      <c r="U249" s="240"/>
      <c r="V249" s="240"/>
      <c r="W249" s="240"/>
      <c r="X249" s="240"/>
      <c r="Y249" s="240"/>
      <c r="Z249" s="240"/>
      <c r="AA249" s="240"/>
      <c r="AB249" s="240"/>
      <c r="AC249" s="240"/>
      <c r="AD249" s="240"/>
      <c r="AE249" s="240"/>
      <c r="AF249" s="240"/>
    </row>
    <row r="250" spans="2:32" s="181" customFormat="1" ht="19.95" customHeight="1" x14ac:dyDescent="0.3">
      <c r="B250" s="364"/>
      <c r="C250" s="205" t="s">
        <v>1260</v>
      </c>
      <c r="D250" s="173" t="s">
        <v>93</v>
      </c>
      <c r="E250" s="236">
        <v>18.7</v>
      </c>
      <c r="F250" s="239"/>
      <c r="G250" s="239"/>
      <c r="H250" s="239"/>
      <c r="I250" s="239"/>
      <c r="J250" s="239"/>
      <c r="K250" s="239"/>
      <c r="L250" s="239"/>
      <c r="M250" s="239"/>
      <c r="N250" s="239"/>
      <c r="O250" s="239"/>
      <c r="P250" s="239"/>
      <c r="Q250" s="239"/>
      <c r="R250" s="239"/>
      <c r="S250" s="239"/>
      <c r="T250" s="239"/>
      <c r="U250" s="239"/>
      <c r="V250" s="239"/>
      <c r="W250" s="239"/>
      <c r="X250" s="239"/>
      <c r="Y250" s="239"/>
      <c r="Z250" s="239"/>
      <c r="AA250" s="239"/>
      <c r="AB250" s="239"/>
      <c r="AC250" s="239"/>
      <c r="AD250" s="239"/>
      <c r="AE250" s="239"/>
      <c r="AF250" s="239"/>
    </row>
    <row r="251" spans="2:32" s="181" customFormat="1" ht="14.4" customHeight="1" x14ac:dyDescent="0.3">
      <c r="B251" s="387"/>
      <c r="C251" s="320" t="s">
        <v>1450</v>
      </c>
      <c r="D251" s="321"/>
      <c r="E251" s="322"/>
      <c r="F251" s="240"/>
      <c r="G251" s="240"/>
      <c r="H251" s="240"/>
      <c r="I251" s="240"/>
      <c r="J251" s="240"/>
      <c r="K251" s="240"/>
      <c r="L251" s="240"/>
      <c r="M251" s="240"/>
      <c r="N251" s="240"/>
      <c r="O251" s="240"/>
      <c r="P251" s="240"/>
      <c r="Q251" s="240"/>
      <c r="R251" s="240"/>
      <c r="S251" s="240"/>
      <c r="T251" s="240"/>
      <c r="U251" s="240"/>
      <c r="V251" s="240"/>
      <c r="W251" s="240"/>
      <c r="X251" s="240"/>
      <c r="Y251" s="240"/>
      <c r="Z251" s="240"/>
      <c r="AA251" s="240"/>
      <c r="AB251" s="240"/>
      <c r="AC251" s="240"/>
      <c r="AD251" s="240"/>
      <c r="AE251" s="240"/>
      <c r="AF251" s="240"/>
    </row>
    <row r="252" spans="2:32" s="181" customFormat="1" ht="19.95" customHeight="1" x14ac:dyDescent="0.3">
      <c r="B252" s="388"/>
      <c r="C252" s="317" t="s">
        <v>1262</v>
      </c>
      <c r="D252" s="258" t="s">
        <v>94</v>
      </c>
      <c r="E252" s="272">
        <v>26.700000000000003</v>
      </c>
      <c r="F252" s="239"/>
      <c r="G252" s="239"/>
      <c r="H252" s="239"/>
      <c r="I252" s="239"/>
      <c r="J252" s="239"/>
      <c r="K252" s="239"/>
      <c r="L252" s="239"/>
      <c r="M252" s="239"/>
      <c r="N252" s="239"/>
      <c r="O252" s="239"/>
      <c r="P252" s="239"/>
      <c r="Q252" s="239"/>
      <c r="R252" s="239"/>
      <c r="S252" s="239"/>
      <c r="T252" s="239"/>
      <c r="U252" s="239"/>
      <c r="V252" s="239"/>
      <c r="W252" s="239"/>
      <c r="X252" s="239"/>
      <c r="Y252" s="239"/>
      <c r="Z252" s="239"/>
      <c r="AA252" s="239"/>
      <c r="AB252" s="239"/>
      <c r="AC252" s="239"/>
      <c r="AD252" s="239"/>
      <c r="AE252" s="239"/>
      <c r="AF252" s="239"/>
    </row>
    <row r="253" spans="2:32" s="178" customFormat="1" ht="15.45" customHeight="1" x14ac:dyDescent="0.3">
      <c r="B253" s="201" t="s">
        <v>1370</v>
      </c>
      <c r="C253" s="207"/>
      <c r="D253" s="208"/>
      <c r="E253" s="209"/>
      <c r="F253" s="245"/>
      <c r="G253" s="245"/>
      <c r="H253" s="245"/>
      <c r="I253" s="245"/>
      <c r="J253" s="245"/>
      <c r="K253" s="245"/>
      <c r="L253" s="245"/>
      <c r="M253" s="245"/>
      <c r="N253" s="245"/>
      <c r="O253" s="245"/>
      <c r="P253" s="245"/>
      <c r="Q253" s="245"/>
      <c r="R253" s="245"/>
      <c r="S253" s="245"/>
      <c r="T253" s="245"/>
      <c r="U253" s="245"/>
      <c r="V253" s="245"/>
      <c r="W253" s="245"/>
      <c r="X253" s="245"/>
      <c r="Y253" s="245"/>
      <c r="Z253" s="245"/>
      <c r="AA253" s="245"/>
      <c r="AB253" s="245"/>
      <c r="AC253" s="245"/>
      <c r="AD253" s="245"/>
      <c r="AE253" s="245"/>
      <c r="AF253" s="245"/>
    </row>
    <row r="254" spans="2:32" s="181" customFormat="1" x14ac:dyDescent="0.3">
      <c r="B254" s="365"/>
      <c r="C254" s="267" t="s">
        <v>1430</v>
      </c>
      <c r="D254" s="267"/>
      <c r="E254" s="273"/>
      <c r="F254" s="240"/>
      <c r="G254" s="240"/>
      <c r="H254" s="240"/>
      <c r="I254" s="240"/>
      <c r="J254" s="240"/>
      <c r="K254" s="240"/>
      <c r="L254" s="240"/>
      <c r="M254" s="240"/>
      <c r="N254" s="240"/>
      <c r="O254" s="240"/>
      <c r="P254" s="240"/>
      <c r="Q254" s="240"/>
      <c r="R254" s="240"/>
      <c r="S254" s="240"/>
      <c r="T254" s="240"/>
      <c r="U254" s="240"/>
      <c r="V254" s="240"/>
      <c r="W254" s="240"/>
      <c r="X254" s="240"/>
      <c r="Y254" s="240"/>
      <c r="Z254" s="240"/>
      <c r="AA254" s="240"/>
      <c r="AB254" s="240"/>
      <c r="AC254" s="240"/>
      <c r="AD254" s="240"/>
      <c r="AE254" s="240"/>
      <c r="AF254" s="240"/>
    </row>
    <row r="255" spans="2:32" s="181" customFormat="1" x14ac:dyDescent="0.3">
      <c r="B255" s="366"/>
      <c r="C255" s="268" t="s">
        <v>1464</v>
      </c>
      <c r="D255" s="332" t="s">
        <v>1424</v>
      </c>
      <c r="E255" s="333">
        <v>9.6000000000000014</v>
      </c>
      <c r="F255" s="239"/>
      <c r="G255" s="239"/>
      <c r="H255" s="239"/>
      <c r="I255" s="239"/>
      <c r="J255" s="239"/>
      <c r="K255" s="239"/>
      <c r="L255" s="239"/>
      <c r="M255" s="239"/>
      <c r="N255" s="239"/>
      <c r="O255" s="239"/>
      <c r="P255" s="239"/>
      <c r="Q255" s="239"/>
      <c r="R255" s="239"/>
      <c r="S255" s="239"/>
      <c r="T255" s="239"/>
      <c r="U255" s="239"/>
      <c r="V255" s="239"/>
      <c r="W255" s="239"/>
      <c r="X255" s="239"/>
      <c r="Y255" s="239"/>
      <c r="Z255" s="239"/>
      <c r="AA255" s="239"/>
      <c r="AB255" s="239"/>
      <c r="AC255" s="239"/>
      <c r="AD255" s="239"/>
      <c r="AE255" s="239"/>
      <c r="AF255" s="239"/>
    </row>
    <row r="256" spans="2:32" s="181" customFormat="1" x14ac:dyDescent="0.3">
      <c r="B256" s="365"/>
      <c r="C256" s="267" t="s">
        <v>1431</v>
      </c>
      <c r="D256" s="267"/>
      <c r="E256" s="273"/>
      <c r="F256" s="240"/>
      <c r="G256" s="240"/>
      <c r="H256" s="240"/>
      <c r="I256" s="240"/>
      <c r="J256" s="240"/>
      <c r="K256" s="240"/>
      <c r="L256" s="240"/>
      <c r="M256" s="240"/>
      <c r="N256" s="240"/>
      <c r="O256" s="240"/>
      <c r="P256" s="240"/>
      <c r="Q256" s="240"/>
      <c r="R256" s="240"/>
      <c r="S256" s="240"/>
      <c r="T256" s="240"/>
      <c r="U256" s="240"/>
      <c r="V256" s="240"/>
      <c r="W256" s="240"/>
      <c r="X256" s="240"/>
      <c r="Y256" s="240"/>
      <c r="Z256" s="240"/>
      <c r="AA256" s="240"/>
      <c r="AB256" s="240"/>
      <c r="AC256" s="240"/>
      <c r="AD256" s="240"/>
      <c r="AE256" s="240"/>
      <c r="AF256" s="240"/>
    </row>
    <row r="257" spans="2:32" s="181" customFormat="1" x14ac:dyDescent="0.3">
      <c r="B257" s="366"/>
      <c r="C257" s="268" t="s">
        <v>1464</v>
      </c>
      <c r="D257" s="332" t="s">
        <v>1423</v>
      </c>
      <c r="E257" s="333">
        <v>9.6000000000000014</v>
      </c>
      <c r="F257" s="239"/>
      <c r="G257" s="239"/>
      <c r="H257" s="239"/>
      <c r="I257" s="239"/>
      <c r="J257" s="239"/>
      <c r="K257" s="239"/>
      <c r="L257" s="239"/>
      <c r="M257" s="239"/>
      <c r="N257" s="239"/>
      <c r="O257" s="239"/>
      <c r="P257" s="239"/>
      <c r="Q257" s="239"/>
      <c r="R257" s="239"/>
      <c r="S257" s="239"/>
      <c r="T257" s="239"/>
      <c r="U257" s="239"/>
      <c r="V257" s="239"/>
      <c r="W257" s="239"/>
      <c r="X257" s="239"/>
      <c r="Y257" s="239"/>
      <c r="Z257" s="239"/>
      <c r="AA257" s="239"/>
      <c r="AB257" s="239"/>
      <c r="AC257" s="239"/>
      <c r="AD257" s="239"/>
      <c r="AE257" s="239"/>
      <c r="AF257" s="239"/>
    </row>
    <row r="258" spans="2:32" s="181" customFormat="1" x14ac:dyDescent="0.3">
      <c r="B258" s="365"/>
      <c r="C258" s="179" t="s">
        <v>1429</v>
      </c>
      <c r="D258" s="179"/>
      <c r="E258" s="183"/>
      <c r="F258" s="240"/>
      <c r="G258" s="240"/>
      <c r="H258" s="240"/>
      <c r="I258" s="240"/>
      <c r="J258" s="240"/>
      <c r="K258" s="240"/>
      <c r="L258" s="240"/>
      <c r="M258" s="240"/>
      <c r="N258" s="240"/>
      <c r="O258" s="240"/>
      <c r="P258" s="240"/>
      <c r="Q258" s="240"/>
      <c r="R258" s="240"/>
      <c r="S258" s="240"/>
      <c r="T258" s="240"/>
      <c r="U258" s="240"/>
      <c r="V258" s="240"/>
      <c r="W258" s="240"/>
      <c r="X258" s="240"/>
      <c r="Y258" s="240"/>
      <c r="Z258" s="240"/>
      <c r="AA258" s="240"/>
      <c r="AB258" s="240"/>
      <c r="AC258" s="240"/>
      <c r="AD258" s="240"/>
      <c r="AE258" s="240"/>
      <c r="AF258" s="240"/>
    </row>
    <row r="259" spans="2:32" s="181" customFormat="1" x14ac:dyDescent="0.3">
      <c r="B259" s="366"/>
      <c r="C259" s="268" t="s">
        <v>1279</v>
      </c>
      <c r="D259" s="173" t="s">
        <v>1405</v>
      </c>
      <c r="E259" s="236">
        <v>6.95</v>
      </c>
      <c r="F259" s="239"/>
      <c r="G259" s="239"/>
      <c r="H259" s="239"/>
      <c r="I259" s="239"/>
      <c r="J259" s="239"/>
      <c r="K259" s="239"/>
      <c r="L259" s="239"/>
      <c r="M259" s="239"/>
      <c r="N259" s="239"/>
      <c r="O259" s="239"/>
      <c r="P259" s="239"/>
      <c r="Q259" s="239"/>
      <c r="R259" s="239"/>
      <c r="S259" s="239"/>
      <c r="T259" s="239"/>
      <c r="U259" s="239"/>
      <c r="V259" s="239"/>
      <c r="W259" s="239"/>
      <c r="X259" s="239"/>
      <c r="Y259" s="239"/>
      <c r="Z259" s="239"/>
      <c r="AA259" s="239"/>
      <c r="AB259" s="239"/>
      <c r="AC259" s="239"/>
      <c r="AD259" s="239"/>
      <c r="AE259" s="239"/>
      <c r="AF259" s="239"/>
    </row>
    <row r="260" spans="2:32" s="181" customFormat="1" x14ac:dyDescent="0.3">
      <c r="B260" s="365"/>
      <c r="C260" s="179" t="s">
        <v>1459</v>
      </c>
      <c r="D260" s="179"/>
      <c r="E260" s="183"/>
      <c r="F260" s="240"/>
      <c r="G260" s="240"/>
      <c r="H260" s="240"/>
      <c r="I260" s="240"/>
      <c r="J260" s="240"/>
      <c r="K260" s="240"/>
      <c r="L260" s="240"/>
      <c r="M260" s="240"/>
      <c r="N260" s="240"/>
      <c r="O260" s="240"/>
      <c r="P260" s="240"/>
      <c r="Q260" s="240"/>
      <c r="R260" s="240"/>
      <c r="S260" s="240"/>
      <c r="T260" s="240"/>
      <c r="U260" s="240"/>
      <c r="V260" s="240"/>
      <c r="W260" s="240"/>
      <c r="X260" s="240"/>
      <c r="Y260" s="240"/>
      <c r="Z260" s="240"/>
      <c r="AA260" s="240"/>
      <c r="AB260" s="240"/>
      <c r="AC260" s="240"/>
      <c r="AD260" s="240"/>
      <c r="AE260" s="240"/>
      <c r="AF260" s="240"/>
    </row>
    <row r="261" spans="2:32" s="181" customFormat="1" x14ac:dyDescent="0.3">
      <c r="B261" s="366"/>
      <c r="C261" s="268" t="s">
        <v>1406</v>
      </c>
      <c r="D261" s="173" t="s">
        <v>1407</v>
      </c>
      <c r="E261" s="236">
        <v>11.8</v>
      </c>
      <c r="F261" s="239"/>
      <c r="G261" s="239"/>
      <c r="H261" s="239"/>
      <c r="I261" s="239"/>
      <c r="J261" s="239"/>
      <c r="K261" s="239"/>
      <c r="L261" s="239"/>
      <c r="M261" s="239"/>
      <c r="N261" s="239"/>
      <c r="O261" s="239"/>
      <c r="P261" s="239"/>
      <c r="Q261" s="239"/>
      <c r="R261" s="239"/>
      <c r="S261" s="239"/>
      <c r="T261" s="239"/>
      <c r="U261" s="239"/>
      <c r="V261" s="239"/>
      <c r="W261" s="239"/>
      <c r="X261" s="239"/>
      <c r="Y261" s="239"/>
      <c r="Z261" s="239"/>
      <c r="AA261" s="239"/>
      <c r="AB261" s="239"/>
      <c r="AC261" s="239"/>
      <c r="AD261" s="239"/>
      <c r="AE261" s="239"/>
      <c r="AF261" s="239"/>
    </row>
    <row r="262" spans="2:32" s="181" customFormat="1" x14ac:dyDescent="0.3">
      <c r="B262" s="365"/>
      <c r="C262" s="179" t="s">
        <v>1428</v>
      </c>
      <c r="D262" s="179"/>
      <c r="E262" s="183"/>
      <c r="F262" s="240"/>
      <c r="G262" s="240"/>
      <c r="H262" s="240"/>
      <c r="I262" s="240"/>
      <c r="J262" s="240"/>
      <c r="K262" s="240"/>
      <c r="L262" s="240"/>
      <c r="M262" s="240"/>
      <c r="N262" s="240"/>
      <c r="O262" s="240"/>
      <c r="P262" s="240"/>
      <c r="Q262" s="240"/>
      <c r="R262" s="240"/>
      <c r="S262" s="240"/>
      <c r="T262" s="240"/>
      <c r="U262" s="240"/>
      <c r="V262" s="240"/>
      <c r="W262" s="240"/>
      <c r="X262" s="240"/>
      <c r="Y262" s="240"/>
      <c r="Z262" s="240"/>
      <c r="AA262" s="240"/>
      <c r="AB262" s="240"/>
      <c r="AC262" s="240"/>
      <c r="AD262" s="240"/>
      <c r="AE262" s="240"/>
      <c r="AF262" s="240"/>
    </row>
    <row r="263" spans="2:32" s="181" customFormat="1" x14ac:dyDescent="0.3">
      <c r="B263" s="366"/>
      <c r="C263" s="268" t="s">
        <v>1309</v>
      </c>
      <c r="D263" s="173" t="s">
        <v>1346</v>
      </c>
      <c r="E263" s="236">
        <v>8.5</v>
      </c>
      <c r="F263" s="239"/>
      <c r="G263" s="239"/>
      <c r="H263" s="239"/>
      <c r="I263" s="239"/>
      <c r="J263" s="239"/>
      <c r="K263" s="239"/>
      <c r="L263" s="239"/>
      <c r="M263" s="239"/>
      <c r="N263" s="239"/>
      <c r="O263" s="239"/>
      <c r="P263" s="239"/>
      <c r="Q263" s="239"/>
      <c r="R263" s="239"/>
      <c r="S263" s="239"/>
      <c r="T263" s="239"/>
      <c r="U263" s="239"/>
      <c r="V263" s="239"/>
      <c r="W263" s="239"/>
      <c r="X263" s="239"/>
      <c r="Y263" s="239"/>
      <c r="Z263" s="239"/>
      <c r="AA263" s="239"/>
      <c r="AB263" s="239"/>
      <c r="AC263" s="239"/>
      <c r="AD263" s="239"/>
      <c r="AE263" s="239"/>
      <c r="AF263" s="239"/>
    </row>
    <row r="264" spans="2:32" s="181" customFormat="1" x14ac:dyDescent="0.3">
      <c r="B264" s="363"/>
      <c r="C264" s="179" t="s">
        <v>1427</v>
      </c>
      <c r="D264" s="179"/>
      <c r="E264" s="183"/>
      <c r="F264" s="240"/>
      <c r="G264" s="240"/>
      <c r="H264" s="240"/>
      <c r="I264" s="240"/>
      <c r="J264" s="240"/>
      <c r="K264" s="240"/>
      <c r="L264" s="240"/>
      <c r="M264" s="240"/>
      <c r="N264" s="240"/>
      <c r="O264" s="240"/>
      <c r="P264" s="240"/>
      <c r="Q264" s="240"/>
      <c r="R264" s="240"/>
      <c r="S264" s="240"/>
      <c r="T264" s="240"/>
      <c r="U264" s="240"/>
      <c r="V264" s="240"/>
      <c r="W264" s="240"/>
      <c r="X264" s="240"/>
      <c r="Y264" s="240"/>
      <c r="Z264" s="240"/>
      <c r="AA264" s="240"/>
      <c r="AB264" s="240"/>
      <c r="AC264" s="240"/>
      <c r="AD264" s="240"/>
      <c r="AE264" s="240"/>
      <c r="AF264" s="240"/>
    </row>
    <row r="265" spans="2:32" s="181" customFormat="1" x14ac:dyDescent="0.3">
      <c r="B265" s="364"/>
      <c r="C265" s="182" t="s">
        <v>1309</v>
      </c>
      <c r="D265" s="173" t="s">
        <v>1310</v>
      </c>
      <c r="E265" s="236">
        <v>9.3000000000000007</v>
      </c>
      <c r="F265" s="239"/>
      <c r="G265" s="239"/>
      <c r="H265" s="239"/>
      <c r="I265" s="239"/>
      <c r="J265" s="239"/>
      <c r="K265" s="239"/>
      <c r="L265" s="239"/>
      <c r="M265" s="239"/>
      <c r="N265" s="239"/>
      <c r="O265" s="239"/>
      <c r="P265" s="239"/>
      <c r="Q265" s="239"/>
      <c r="R265" s="239"/>
      <c r="S265" s="239"/>
      <c r="T265" s="239"/>
      <c r="U265" s="239"/>
      <c r="V265" s="239"/>
      <c r="W265" s="239"/>
      <c r="X265" s="239"/>
      <c r="Y265" s="239"/>
      <c r="Z265" s="239"/>
      <c r="AA265" s="239"/>
      <c r="AB265" s="239"/>
      <c r="AC265" s="239"/>
      <c r="AD265" s="239"/>
      <c r="AE265" s="239"/>
      <c r="AF265" s="239"/>
    </row>
    <row r="266" spans="2:32" s="181" customFormat="1" x14ac:dyDescent="0.3">
      <c r="B266" s="363"/>
      <c r="C266" s="179" t="s">
        <v>1426</v>
      </c>
      <c r="D266" s="179"/>
      <c r="E266" s="183"/>
      <c r="F266" s="240"/>
      <c r="G266" s="240"/>
      <c r="H266" s="240"/>
      <c r="I266" s="240"/>
      <c r="J266" s="240"/>
      <c r="K266" s="240"/>
      <c r="L266" s="240"/>
      <c r="M266" s="240"/>
      <c r="N266" s="240"/>
      <c r="O266" s="240"/>
      <c r="P266" s="240"/>
      <c r="Q266" s="240"/>
      <c r="R266" s="240"/>
      <c r="S266" s="240"/>
      <c r="T266" s="240"/>
      <c r="U266" s="240"/>
      <c r="V266" s="240"/>
      <c r="W266" s="240"/>
      <c r="X266" s="240"/>
      <c r="Y266" s="240"/>
      <c r="Z266" s="240"/>
      <c r="AA266" s="240"/>
      <c r="AB266" s="240"/>
      <c r="AC266" s="240"/>
      <c r="AD266" s="240"/>
      <c r="AE266" s="240"/>
      <c r="AF266" s="240"/>
    </row>
    <row r="267" spans="2:32" s="181" customFormat="1" x14ac:dyDescent="0.3">
      <c r="B267" s="364"/>
      <c r="C267" s="182" t="s">
        <v>1279</v>
      </c>
      <c r="D267" s="173" t="s">
        <v>1274</v>
      </c>
      <c r="E267" s="236">
        <v>6.95</v>
      </c>
      <c r="F267" s="239"/>
      <c r="G267" s="239"/>
      <c r="H267" s="239"/>
      <c r="I267" s="239"/>
      <c r="J267" s="239"/>
      <c r="K267" s="239"/>
      <c r="L267" s="239"/>
      <c r="M267" s="239"/>
      <c r="N267" s="239"/>
      <c r="O267" s="239"/>
      <c r="P267" s="239"/>
      <c r="Q267" s="239"/>
      <c r="R267" s="239"/>
      <c r="S267" s="239"/>
      <c r="T267" s="239"/>
      <c r="U267" s="239"/>
      <c r="V267" s="239"/>
      <c r="W267" s="239"/>
      <c r="X267" s="239"/>
      <c r="Y267" s="239"/>
      <c r="Z267" s="239"/>
      <c r="AA267" s="239"/>
      <c r="AB267" s="239"/>
      <c r="AC267" s="239"/>
      <c r="AD267" s="239"/>
      <c r="AE267" s="239"/>
      <c r="AF267" s="239"/>
    </row>
    <row r="268" spans="2:32" s="181" customFormat="1" x14ac:dyDescent="0.3">
      <c r="B268" s="363"/>
      <c r="C268" s="179" t="s">
        <v>1425</v>
      </c>
      <c r="D268" s="179"/>
      <c r="E268" s="183"/>
      <c r="F268" s="240"/>
      <c r="G268" s="240"/>
      <c r="H268" s="240"/>
      <c r="I268" s="240"/>
      <c r="J268" s="240"/>
      <c r="K268" s="240"/>
      <c r="L268" s="240"/>
      <c r="M268" s="240"/>
      <c r="N268" s="240"/>
      <c r="O268" s="240"/>
      <c r="P268" s="240"/>
      <c r="Q268" s="240"/>
      <c r="R268" s="240"/>
      <c r="S268" s="240"/>
      <c r="T268" s="240"/>
      <c r="U268" s="240"/>
      <c r="V268" s="240"/>
      <c r="W268" s="240"/>
      <c r="X268" s="240"/>
      <c r="Y268" s="240"/>
      <c r="Z268" s="240"/>
      <c r="AA268" s="240"/>
      <c r="AB268" s="240"/>
      <c r="AC268" s="240"/>
      <c r="AD268" s="240"/>
      <c r="AE268" s="240"/>
      <c r="AF268" s="240"/>
    </row>
    <row r="269" spans="2:32" s="181" customFormat="1" x14ac:dyDescent="0.3">
      <c r="B269" s="364"/>
      <c r="C269" s="210" t="s">
        <v>1245</v>
      </c>
      <c r="D269" s="173" t="s">
        <v>127</v>
      </c>
      <c r="E269" s="236">
        <v>9.3000000000000007</v>
      </c>
      <c r="F269" s="239"/>
      <c r="G269" s="239"/>
      <c r="H269" s="239"/>
      <c r="I269" s="239"/>
      <c r="J269" s="239"/>
      <c r="K269" s="239"/>
      <c r="L269" s="239"/>
      <c r="M269" s="239"/>
      <c r="N269" s="239"/>
      <c r="O269" s="239"/>
      <c r="P269" s="239"/>
      <c r="Q269" s="239"/>
      <c r="R269" s="239"/>
      <c r="S269" s="239"/>
      <c r="T269" s="239"/>
      <c r="U269" s="239"/>
      <c r="V269" s="239"/>
      <c r="W269" s="239"/>
      <c r="X269" s="239"/>
      <c r="Y269" s="239"/>
      <c r="Z269" s="239"/>
      <c r="AA269" s="239"/>
      <c r="AB269" s="239"/>
      <c r="AC269" s="239"/>
      <c r="AD269" s="239"/>
      <c r="AE269" s="239"/>
      <c r="AF269" s="239"/>
    </row>
    <row r="270" spans="2:32" s="181" customFormat="1" x14ac:dyDescent="0.3">
      <c r="B270" s="357"/>
      <c r="C270" s="184" t="s">
        <v>1465</v>
      </c>
      <c r="D270" s="179"/>
      <c r="E270" s="183"/>
      <c r="F270" s="240"/>
      <c r="G270" s="240"/>
      <c r="H270" s="240"/>
      <c r="I270" s="240"/>
      <c r="J270" s="240"/>
      <c r="K270" s="240"/>
      <c r="L270" s="240"/>
      <c r="M270" s="240"/>
      <c r="N270" s="240"/>
      <c r="O270" s="240"/>
      <c r="P270" s="240"/>
      <c r="Q270" s="240"/>
      <c r="R270" s="240"/>
      <c r="S270" s="240"/>
      <c r="T270" s="240"/>
      <c r="U270" s="240"/>
      <c r="V270" s="240"/>
      <c r="W270" s="240"/>
      <c r="X270" s="240"/>
      <c r="Y270" s="240"/>
      <c r="Z270" s="240"/>
      <c r="AA270" s="240"/>
      <c r="AB270" s="240"/>
      <c r="AC270" s="240"/>
      <c r="AD270" s="240"/>
      <c r="AE270" s="240"/>
      <c r="AF270" s="240"/>
    </row>
    <row r="271" spans="2:32" s="181" customFormat="1" x14ac:dyDescent="0.3">
      <c r="B271" s="359"/>
      <c r="C271" s="199" t="s">
        <v>1331</v>
      </c>
      <c r="D271" s="173" t="s">
        <v>1330</v>
      </c>
      <c r="E271" s="236">
        <v>9.5</v>
      </c>
      <c r="F271" s="239"/>
      <c r="G271" s="239"/>
      <c r="H271" s="239"/>
      <c r="I271" s="239"/>
      <c r="J271" s="239"/>
      <c r="K271" s="239"/>
      <c r="L271" s="239"/>
      <c r="M271" s="239"/>
      <c r="N271" s="239"/>
      <c r="O271" s="239"/>
      <c r="P271" s="239"/>
      <c r="Q271" s="239"/>
      <c r="R271" s="239"/>
      <c r="S271" s="239"/>
      <c r="T271" s="239"/>
      <c r="U271" s="239"/>
      <c r="V271" s="239"/>
      <c r="W271" s="239"/>
      <c r="X271" s="239"/>
      <c r="Y271" s="239"/>
      <c r="Z271" s="239"/>
      <c r="AA271" s="239"/>
      <c r="AB271" s="239"/>
      <c r="AC271" s="239"/>
      <c r="AD271" s="239"/>
      <c r="AE271" s="239"/>
      <c r="AF271" s="239"/>
    </row>
    <row r="272" spans="2:32" s="181" customFormat="1" x14ac:dyDescent="0.3">
      <c r="B272" s="270"/>
      <c r="C272" s="179" t="s">
        <v>1239</v>
      </c>
      <c r="D272" s="179"/>
      <c r="E272" s="183"/>
      <c r="F272" s="239"/>
      <c r="G272" s="239"/>
      <c r="H272" s="239"/>
      <c r="I272" s="239"/>
      <c r="J272" s="239"/>
      <c r="K272" s="239"/>
      <c r="L272" s="239"/>
      <c r="M272" s="239"/>
      <c r="N272" s="239"/>
      <c r="O272" s="239"/>
      <c r="P272" s="239"/>
      <c r="Q272" s="239"/>
      <c r="R272" s="239"/>
      <c r="S272" s="239"/>
      <c r="T272" s="239"/>
      <c r="U272" s="239"/>
      <c r="V272" s="239"/>
      <c r="W272" s="239"/>
      <c r="X272" s="239"/>
      <c r="Y272" s="239"/>
      <c r="Z272" s="239"/>
      <c r="AA272" s="239"/>
      <c r="AB272" s="239"/>
      <c r="AC272" s="239"/>
      <c r="AD272" s="239"/>
      <c r="AE272" s="239"/>
      <c r="AF272" s="239"/>
    </row>
    <row r="273" spans="2:32" s="181" customFormat="1" x14ac:dyDescent="0.3">
      <c r="B273" s="270"/>
      <c r="C273" s="182" t="s">
        <v>1240</v>
      </c>
      <c r="D273" s="173" t="s">
        <v>96</v>
      </c>
      <c r="E273" s="236">
        <v>9.9500000000000011</v>
      </c>
      <c r="F273" s="239"/>
      <c r="G273" s="239"/>
      <c r="H273" s="239"/>
      <c r="I273" s="239"/>
      <c r="J273" s="239"/>
      <c r="K273" s="239"/>
      <c r="L273" s="239"/>
      <c r="M273" s="239"/>
      <c r="N273" s="239"/>
      <c r="O273" s="239"/>
      <c r="P273" s="239"/>
      <c r="Q273" s="239"/>
      <c r="R273" s="239"/>
      <c r="S273" s="239"/>
      <c r="T273" s="239"/>
      <c r="U273" s="239"/>
      <c r="V273" s="239"/>
      <c r="W273" s="239"/>
      <c r="X273" s="239"/>
      <c r="Y273" s="239"/>
      <c r="Z273" s="239"/>
      <c r="AA273" s="239"/>
      <c r="AB273" s="239"/>
      <c r="AC273" s="239"/>
      <c r="AD273" s="239"/>
      <c r="AE273" s="239"/>
      <c r="AF273" s="239"/>
    </row>
    <row r="274" spans="2:32" s="181" customFormat="1" x14ac:dyDescent="0.3">
      <c r="B274" s="357"/>
      <c r="C274" s="179" t="s">
        <v>1241</v>
      </c>
      <c r="D274" s="179"/>
      <c r="E274" s="183"/>
      <c r="F274" s="240"/>
      <c r="G274" s="240"/>
      <c r="H274" s="240"/>
      <c r="I274" s="240"/>
      <c r="J274" s="240"/>
      <c r="K274" s="240"/>
      <c r="L274" s="240"/>
      <c r="M274" s="240"/>
      <c r="N274" s="240"/>
      <c r="O274" s="240"/>
      <c r="P274" s="240"/>
      <c r="Q274" s="240"/>
      <c r="R274" s="240"/>
      <c r="S274" s="240"/>
      <c r="T274" s="240"/>
      <c r="U274" s="240"/>
      <c r="V274" s="240"/>
      <c r="W274" s="240"/>
      <c r="X274" s="240"/>
      <c r="Y274" s="240"/>
      <c r="Z274" s="240"/>
      <c r="AA274" s="240"/>
      <c r="AB274" s="240"/>
      <c r="AC274" s="240"/>
      <c r="AD274" s="240"/>
      <c r="AE274" s="240"/>
      <c r="AF274" s="240"/>
    </row>
    <row r="275" spans="2:32" s="181" customFormat="1" x14ac:dyDescent="0.3">
      <c r="B275" s="359"/>
      <c r="C275" s="274" t="s">
        <v>1340</v>
      </c>
      <c r="D275" s="173" t="s">
        <v>95</v>
      </c>
      <c r="E275" s="236">
        <v>8.9500000000000011</v>
      </c>
      <c r="F275" s="239"/>
      <c r="G275" s="239"/>
      <c r="H275" s="239"/>
      <c r="I275" s="239"/>
      <c r="J275" s="239"/>
      <c r="K275" s="239"/>
      <c r="L275" s="239"/>
      <c r="M275" s="239"/>
      <c r="N275" s="239"/>
      <c r="O275" s="239"/>
      <c r="P275" s="239"/>
      <c r="Q275" s="239"/>
      <c r="R275" s="239"/>
      <c r="S275" s="239"/>
      <c r="T275" s="239"/>
      <c r="U275" s="239"/>
      <c r="V275" s="239"/>
      <c r="W275" s="239"/>
      <c r="X275" s="239"/>
      <c r="Y275" s="239"/>
      <c r="Z275" s="239"/>
      <c r="AA275" s="239"/>
      <c r="AB275" s="239"/>
      <c r="AC275" s="239"/>
      <c r="AD275" s="239"/>
      <c r="AE275" s="239"/>
      <c r="AF275" s="239"/>
    </row>
    <row r="276" spans="2:32" s="181" customFormat="1" x14ac:dyDescent="0.3">
      <c r="B276" s="357"/>
      <c r="C276" s="179" t="s">
        <v>1242</v>
      </c>
      <c r="D276" s="179"/>
      <c r="E276" s="183"/>
      <c r="F276" s="240"/>
      <c r="G276" s="240"/>
      <c r="H276" s="240"/>
      <c r="I276" s="240"/>
      <c r="J276" s="240"/>
      <c r="K276" s="240"/>
      <c r="L276" s="240"/>
      <c r="M276" s="240"/>
      <c r="N276" s="240"/>
      <c r="O276" s="240"/>
      <c r="P276" s="240"/>
      <c r="Q276" s="240"/>
      <c r="R276" s="240"/>
      <c r="S276" s="240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0"/>
      <c r="AF276" s="240"/>
    </row>
    <row r="277" spans="2:32" s="181" customFormat="1" x14ac:dyDescent="0.3">
      <c r="B277" s="359"/>
      <c r="C277" s="182" t="s">
        <v>1240</v>
      </c>
      <c r="D277" s="173" t="s">
        <v>97</v>
      </c>
      <c r="E277" s="236">
        <v>8.75</v>
      </c>
      <c r="F277" s="239"/>
      <c r="G277" s="239"/>
      <c r="H277" s="239"/>
      <c r="I277" s="239"/>
      <c r="J277" s="239"/>
      <c r="K277" s="239"/>
      <c r="L277" s="239"/>
      <c r="M277" s="239"/>
      <c r="N277" s="239"/>
      <c r="O277" s="239"/>
      <c r="P277" s="239"/>
      <c r="Q277" s="239"/>
      <c r="R277" s="239"/>
      <c r="S277" s="239"/>
      <c r="T277" s="239"/>
      <c r="U277" s="239"/>
      <c r="V277" s="239"/>
      <c r="W277" s="239"/>
      <c r="X277" s="239"/>
      <c r="Y277" s="239"/>
      <c r="Z277" s="239"/>
      <c r="AA277" s="239"/>
      <c r="AB277" s="239"/>
      <c r="AC277" s="239"/>
      <c r="AD277" s="239"/>
      <c r="AE277" s="239"/>
      <c r="AF277" s="239"/>
    </row>
    <row r="278" spans="2:32" s="181" customFormat="1" x14ac:dyDescent="0.3">
      <c r="B278" s="357"/>
      <c r="C278" s="179" t="s">
        <v>1243</v>
      </c>
      <c r="D278" s="179"/>
      <c r="E278" s="183"/>
      <c r="F278" s="240"/>
      <c r="G278" s="240"/>
      <c r="H278" s="240"/>
      <c r="I278" s="240"/>
      <c r="J278" s="240"/>
      <c r="K278" s="240"/>
      <c r="L278" s="240"/>
      <c r="M278" s="240"/>
      <c r="N278" s="240"/>
      <c r="O278" s="240"/>
      <c r="P278" s="240"/>
      <c r="Q278" s="240"/>
      <c r="R278" s="240"/>
      <c r="S278" s="240"/>
      <c r="T278" s="240"/>
      <c r="U278" s="240"/>
      <c r="V278" s="240"/>
      <c r="W278" s="240"/>
      <c r="X278" s="240"/>
      <c r="Y278" s="240"/>
      <c r="Z278" s="240"/>
      <c r="AA278" s="240"/>
      <c r="AB278" s="240"/>
      <c r="AC278" s="240"/>
      <c r="AD278" s="240"/>
      <c r="AE278" s="240"/>
      <c r="AF278" s="240"/>
    </row>
    <row r="279" spans="2:32" s="181" customFormat="1" x14ac:dyDescent="0.3">
      <c r="B279" s="359"/>
      <c r="C279" s="182" t="s">
        <v>1240</v>
      </c>
      <c r="D279" s="173" t="s">
        <v>143</v>
      </c>
      <c r="E279" s="236">
        <v>8.9500000000000011</v>
      </c>
      <c r="F279" s="239"/>
      <c r="G279" s="239"/>
      <c r="H279" s="239"/>
      <c r="I279" s="239"/>
      <c r="J279" s="239"/>
      <c r="K279" s="239"/>
      <c r="L279" s="239"/>
      <c r="M279" s="239"/>
      <c r="N279" s="239"/>
      <c r="O279" s="239"/>
      <c r="P279" s="239"/>
      <c r="Q279" s="239"/>
      <c r="R279" s="239"/>
      <c r="S279" s="239"/>
      <c r="T279" s="239"/>
      <c r="U279" s="239"/>
      <c r="V279" s="239"/>
      <c r="W279" s="239"/>
      <c r="X279" s="239"/>
      <c r="Y279" s="239"/>
      <c r="Z279" s="239"/>
      <c r="AA279" s="239"/>
      <c r="AB279" s="239"/>
      <c r="AC279" s="239"/>
      <c r="AD279" s="239"/>
      <c r="AE279" s="239"/>
      <c r="AF279" s="239"/>
    </row>
    <row r="280" spans="2:32" s="181" customFormat="1" x14ac:dyDescent="0.3">
      <c r="B280" s="357"/>
      <c r="C280" s="179" t="s">
        <v>1244</v>
      </c>
      <c r="D280" s="179"/>
      <c r="E280" s="183"/>
      <c r="F280" s="240"/>
      <c r="G280" s="240"/>
      <c r="H280" s="240"/>
      <c r="I280" s="240"/>
      <c r="J280" s="240"/>
      <c r="K280" s="240"/>
      <c r="L280" s="240"/>
      <c r="M280" s="240"/>
      <c r="N280" s="240"/>
      <c r="O280" s="240"/>
      <c r="P280" s="240"/>
      <c r="Q280" s="240"/>
      <c r="R280" s="240"/>
      <c r="S280" s="240"/>
      <c r="T280" s="240"/>
      <c r="U280" s="240"/>
      <c r="V280" s="240"/>
      <c r="W280" s="240"/>
      <c r="X280" s="240"/>
      <c r="Y280" s="240"/>
      <c r="Z280" s="240"/>
      <c r="AA280" s="240"/>
      <c r="AB280" s="240"/>
      <c r="AC280" s="240"/>
      <c r="AD280" s="240"/>
      <c r="AE280" s="240"/>
      <c r="AF280" s="240"/>
    </row>
    <row r="281" spans="2:32" s="181" customFormat="1" x14ac:dyDescent="0.3">
      <c r="B281" s="359"/>
      <c r="C281" s="182" t="s">
        <v>1240</v>
      </c>
      <c r="D281" s="173" t="s">
        <v>98</v>
      </c>
      <c r="E281" s="236">
        <v>8.9500000000000011</v>
      </c>
      <c r="F281" s="239"/>
      <c r="G281" s="239"/>
      <c r="H281" s="239"/>
      <c r="I281" s="239"/>
      <c r="J281" s="239"/>
      <c r="K281" s="239"/>
      <c r="L281" s="239"/>
      <c r="M281" s="239"/>
      <c r="N281" s="239"/>
      <c r="O281" s="239"/>
      <c r="P281" s="239"/>
      <c r="Q281" s="239"/>
      <c r="R281" s="239"/>
      <c r="S281" s="239"/>
      <c r="T281" s="239"/>
      <c r="U281" s="239"/>
      <c r="V281" s="239"/>
      <c r="W281" s="239"/>
      <c r="X281" s="239"/>
      <c r="Y281" s="239"/>
      <c r="Z281" s="239"/>
      <c r="AA281" s="239"/>
      <c r="AB281" s="239"/>
      <c r="AC281" s="239"/>
      <c r="AD281" s="239"/>
      <c r="AE281" s="239"/>
      <c r="AF281" s="239"/>
    </row>
    <row r="282" spans="2:32" s="181" customFormat="1" ht="12.75" customHeight="1" x14ac:dyDescent="0.3">
      <c r="B282" s="363"/>
      <c r="C282" s="215" t="s">
        <v>1432</v>
      </c>
      <c r="D282" s="216"/>
      <c r="E282" s="180"/>
      <c r="F282" s="240"/>
      <c r="G282" s="240"/>
      <c r="H282" s="240"/>
      <c r="I282" s="240"/>
      <c r="J282" s="240"/>
      <c r="K282" s="240"/>
      <c r="L282" s="240"/>
      <c r="M282" s="240"/>
      <c r="N282" s="240"/>
      <c r="O282" s="240"/>
      <c r="P282" s="240"/>
      <c r="Q282" s="240"/>
      <c r="R282" s="240"/>
      <c r="S282" s="240"/>
      <c r="T282" s="240"/>
      <c r="U282" s="240"/>
      <c r="V282" s="240"/>
      <c r="W282" s="240"/>
      <c r="X282" s="240"/>
      <c r="Y282" s="240"/>
      <c r="Z282" s="240"/>
      <c r="AA282" s="240"/>
      <c r="AB282" s="240"/>
      <c r="AC282" s="240"/>
      <c r="AD282" s="240"/>
      <c r="AE282" s="240"/>
      <c r="AF282" s="240"/>
    </row>
    <row r="283" spans="2:32" s="181" customFormat="1" ht="12.75" customHeight="1" x14ac:dyDescent="0.3">
      <c r="B283" s="364"/>
      <c r="C283" s="210" t="s">
        <v>1186</v>
      </c>
      <c r="D283" s="173" t="s">
        <v>1334</v>
      </c>
      <c r="E283" s="236">
        <v>4.9000000000000004</v>
      </c>
      <c r="F283" s="239"/>
      <c r="G283" s="239"/>
      <c r="H283" s="239"/>
      <c r="I283" s="239"/>
      <c r="J283" s="239"/>
      <c r="K283" s="239"/>
      <c r="L283" s="239"/>
      <c r="M283" s="239"/>
      <c r="N283" s="239"/>
      <c r="O283" s="239"/>
      <c r="P283" s="239"/>
      <c r="Q283" s="239"/>
      <c r="R283" s="239"/>
      <c r="S283" s="239"/>
      <c r="T283" s="239"/>
      <c r="U283" s="239"/>
      <c r="V283" s="239"/>
      <c r="W283" s="239"/>
      <c r="X283" s="239"/>
      <c r="Y283" s="239"/>
      <c r="Z283" s="239"/>
      <c r="AA283" s="239"/>
      <c r="AB283" s="239"/>
      <c r="AC283" s="239"/>
      <c r="AD283" s="239"/>
      <c r="AE283" s="239"/>
      <c r="AF283" s="239"/>
    </row>
    <row r="284" spans="2:32" s="181" customFormat="1" ht="12.75" customHeight="1" x14ac:dyDescent="0.3">
      <c r="B284" s="363"/>
      <c r="C284" s="215" t="s">
        <v>1433</v>
      </c>
      <c r="D284" s="216"/>
      <c r="E284" s="180"/>
      <c r="F284" s="240"/>
      <c r="G284" s="240"/>
      <c r="H284" s="240"/>
      <c r="I284" s="240"/>
      <c r="J284" s="240"/>
      <c r="K284" s="240"/>
      <c r="L284" s="240"/>
      <c r="M284" s="240"/>
      <c r="N284" s="240"/>
      <c r="O284" s="240"/>
      <c r="P284" s="240"/>
      <c r="Q284" s="240"/>
      <c r="R284" s="240"/>
      <c r="S284" s="240"/>
      <c r="T284" s="240"/>
      <c r="U284" s="240"/>
      <c r="V284" s="240"/>
      <c r="W284" s="240"/>
      <c r="X284" s="240"/>
      <c r="Y284" s="240"/>
      <c r="Z284" s="240"/>
      <c r="AA284" s="240"/>
      <c r="AB284" s="240"/>
      <c r="AC284" s="240"/>
      <c r="AD284" s="240"/>
      <c r="AE284" s="240"/>
      <c r="AF284" s="240"/>
    </row>
    <row r="285" spans="2:32" s="181" customFormat="1" ht="12.75" customHeight="1" x14ac:dyDescent="0.3">
      <c r="B285" s="364"/>
      <c r="C285" s="210" t="s">
        <v>1186</v>
      </c>
      <c r="D285" s="173" t="s">
        <v>1333</v>
      </c>
      <c r="E285" s="236">
        <v>5.4</v>
      </c>
      <c r="F285" s="239"/>
      <c r="G285" s="239"/>
      <c r="H285" s="239"/>
      <c r="I285" s="239"/>
      <c r="J285" s="239"/>
      <c r="K285" s="239"/>
      <c r="L285" s="239"/>
      <c r="M285" s="239"/>
      <c r="N285" s="239"/>
      <c r="O285" s="239"/>
      <c r="P285" s="239"/>
      <c r="Q285" s="239"/>
      <c r="R285" s="239"/>
      <c r="S285" s="239"/>
      <c r="T285" s="239"/>
      <c r="U285" s="239"/>
      <c r="V285" s="239"/>
      <c r="W285" s="239"/>
      <c r="X285" s="239"/>
      <c r="Y285" s="239"/>
      <c r="Z285" s="239"/>
      <c r="AA285" s="239"/>
      <c r="AB285" s="239"/>
      <c r="AC285" s="239"/>
      <c r="AD285" s="239"/>
      <c r="AE285" s="239"/>
      <c r="AF285" s="239"/>
    </row>
    <row r="286" spans="2:32" s="181" customFormat="1" ht="22.2" customHeight="1" x14ac:dyDescent="0.3">
      <c r="B286" s="365"/>
      <c r="C286" s="266" t="s">
        <v>1435</v>
      </c>
      <c r="D286" s="266"/>
      <c r="E286" s="324"/>
      <c r="F286" s="240"/>
      <c r="G286" s="240"/>
      <c r="H286" s="240"/>
      <c r="I286" s="240"/>
      <c r="J286" s="240"/>
      <c r="K286" s="240"/>
      <c r="L286" s="240"/>
      <c r="M286" s="240"/>
      <c r="N286" s="240"/>
      <c r="O286" s="240"/>
      <c r="P286" s="240"/>
      <c r="Q286" s="240"/>
      <c r="R286" s="240"/>
      <c r="S286" s="240"/>
      <c r="T286" s="240"/>
      <c r="U286" s="240"/>
      <c r="V286" s="240"/>
      <c r="W286" s="240"/>
      <c r="X286" s="240"/>
      <c r="Y286" s="240"/>
      <c r="Z286" s="240"/>
      <c r="AA286" s="240"/>
      <c r="AB286" s="240"/>
      <c r="AC286" s="240"/>
      <c r="AD286" s="240"/>
      <c r="AE286" s="240"/>
      <c r="AF286" s="240"/>
    </row>
    <row r="287" spans="2:32" s="181" customFormat="1" x14ac:dyDescent="0.3">
      <c r="B287" s="366"/>
      <c r="C287" s="318" t="s">
        <v>1453</v>
      </c>
      <c r="D287" s="325" t="s">
        <v>1434</v>
      </c>
      <c r="E287" s="326">
        <v>9.6000000000000014</v>
      </c>
      <c r="F287" s="239"/>
      <c r="G287" s="239"/>
      <c r="H287" s="239"/>
      <c r="I287" s="239"/>
      <c r="J287" s="239"/>
      <c r="K287" s="239"/>
      <c r="L287" s="239"/>
      <c r="M287" s="239"/>
      <c r="N287" s="239"/>
      <c r="O287" s="239"/>
      <c r="P287" s="239"/>
      <c r="Q287" s="239"/>
      <c r="R287" s="239"/>
      <c r="S287" s="239"/>
      <c r="T287" s="239"/>
      <c r="U287" s="239"/>
      <c r="V287" s="239"/>
      <c r="W287" s="239"/>
      <c r="X287" s="239"/>
      <c r="Y287" s="239"/>
      <c r="Z287" s="239"/>
      <c r="AA287" s="239"/>
      <c r="AB287" s="239"/>
      <c r="AC287" s="239"/>
      <c r="AD287" s="239"/>
      <c r="AE287" s="239"/>
      <c r="AF287" s="239"/>
    </row>
    <row r="288" spans="2:32" s="181" customFormat="1" ht="24.6" customHeight="1" x14ac:dyDescent="0.3">
      <c r="B288" s="327"/>
      <c r="C288" s="266" t="s">
        <v>1460</v>
      </c>
      <c r="D288" s="266"/>
      <c r="E288" s="324"/>
      <c r="F288" s="239"/>
      <c r="G288" s="239"/>
      <c r="H288" s="239"/>
      <c r="I288" s="239"/>
      <c r="J288" s="239"/>
      <c r="K288" s="239"/>
      <c r="L288" s="239"/>
      <c r="M288" s="239"/>
      <c r="N288" s="239"/>
      <c r="O288" s="239"/>
      <c r="P288" s="239"/>
      <c r="Q288" s="239"/>
      <c r="R288" s="239"/>
      <c r="S288" s="239"/>
      <c r="T288" s="239"/>
      <c r="U288" s="239"/>
      <c r="V288" s="239"/>
      <c r="W288" s="239"/>
      <c r="X288" s="239"/>
      <c r="Y288" s="239"/>
      <c r="Z288" s="239"/>
      <c r="AA288" s="239"/>
      <c r="AB288" s="239"/>
      <c r="AC288" s="239"/>
      <c r="AD288" s="239"/>
      <c r="AE288" s="239"/>
      <c r="AF288" s="239"/>
    </row>
    <row r="289" spans="2:32" s="181" customFormat="1" ht="17.399999999999999" customHeight="1" x14ac:dyDescent="0.3">
      <c r="B289" s="327"/>
      <c r="C289" s="318" t="s">
        <v>1409</v>
      </c>
      <c r="D289" s="258" t="s">
        <v>1410</v>
      </c>
      <c r="E289" s="265">
        <v>13.9</v>
      </c>
      <c r="F289" s="239"/>
      <c r="G289" s="239"/>
      <c r="H289" s="239"/>
      <c r="I289" s="239"/>
      <c r="J289" s="239"/>
      <c r="K289" s="239"/>
      <c r="L289" s="239"/>
      <c r="M289" s="239"/>
      <c r="N289" s="239"/>
      <c r="O289" s="239"/>
      <c r="P289" s="239"/>
      <c r="Q289" s="239"/>
      <c r="R289" s="239"/>
      <c r="S289" s="239"/>
      <c r="T289" s="239"/>
      <c r="U289" s="239"/>
      <c r="V289" s="239"/>
      <c r="W289" s="239"/>
      <c r="X289" s="239"/>
      <c r="Y289" s="239"/>
      <c r="Z289" s="239"/>
      <c r="AA289" s="239"/>
      <c r="AB289" s="239"/>
      <c r="AC289" s="239"/>
      <c r="AD289" s="239"/>
      <c r="AE289" s="239"/>
      <c r="AF289" s="239"/>
    </row>
    <row r="290" spans="2:32" s="181" customFormat="1" ht="27.6" customHeight="1" x14ac:dyDescent="0.3">
      <c r="B290" s="365"/>
      <c r="C290" s="266" t="s">
        <v>1461</v>
      </c>
      <c r="D290" s="258"/>
      <c r="E290" s="265"/>
      <c r="F290" s="240"/>
      <c r="G290" s="240"/>
      <c r="H290" s="240"/>
      <c r="I290" s="240"/>
      <c r="J290" s="240"/>
      <c r="K290" s="240"/>
      <c r="L290" s="240"/>
      <c r="M290" s="240"/>
      <c r="N290" s="240"/>
      <c r="O290" s="240"/>
      <c r="P290" s="240"/>
      <c r="Q290" s="240"/>
      <c r="R290" s="240"/>
      <c r="S290" s="240"/>
      <c r="T290" s="240"/>
      <c r="U290" s="240"/>
      <c r="V290" s="240"/>
      <c r="W290" s="240"/>
      <c r="X290" s="240"/>
      <c r="Y290" s="240"/>
      <c r="Z290" s="240"/>
      <c r="AA290" s="240"/>
      <c r="AB290" s="240"/>
      <c r="AC290" s="240"/>
      <c r="AD290" s="240"/>
      <c r="AE290" s="240"/>
      <c r="AF290" s="240"/>
    </row>
    <row r="291" spans="2:32" s="181" customFormat="1" ht="18" customHeight="1" x14ac:dyDescent="0.3">
      <c r="B291" s="366"/>
      <c r="C291" s="318" t="s">
        <v>1344</v>
      </c>
      <c r="D291" s="258" t="s">
        <v>1392</v>
      </c>
      <c r="E291" s="265">
        <v>19.150000000000002</v>
      </c>
      <c r="F291" s="239"/>
      <c r="G291" s="239"/>
      <c r="H291" s="239"/>
      <c r="I291" s="239"/>
      <c r="J291" s="239"/>
      <c r="K291" s="239"/>
      <c r="L291" s="239"/>
      <c r="M291" s="239"/>
      <c r="N291" s="239"/>
      <c r="O291" s="239"/>
      <c r="P291" s="239"/>
      <c r="Q291" s="239"/>
      <c r="R291" s="239"/>
      <c r="S291" s="239"/>
      <c r="T291" s="239"/>
      <c r="U291" s="239"/>
      <c r="V291" s="239"/>
      <c r="W291" s="239"/>
      <c r="X291" s="239"/>
      <c r="Y291" s="239"/>
      <c r="Z291" s="239"/>
      <c r="AA291" s="239"/>
      <c r="AB291" s="239"/>
      <c r="AC291" s="239"/>
      <c r="AD291" s="239"/>
      <c r="AE291" s="239"/>
      <c r="AF291" s="239"/>
    </row>
    <row r="292" spans="2:32" s="181" customFormat="1" x14ac:dyDescent="0.3">
      <c r="B292" s="365"/>
      <c r="C292" s="266" t="s">
        <v>1449</v>
      </c>
      <c r="D292" s="266"/>
      <c r="E292" s="265"/>
      <c r="F292" s="240"/>
      <c r="G292" s="240"/>
      <c r="H292" s="240"/>
      <c r="I292" s="240"/>
      <c r="J292" s="240"/>
      <c r="K292" s="240"/>
      <c r="L292" s="240"/>
      <c r="M292" s="240"/>
      <c r="N292" s="240"/>
      <c r="O292" s="240"/>
      <c r="P292" s="240"/>
      <c r="Q292" s="240"/>
      <c r="R292" s="240"/>
      <c r="S292" s="240"/>
      <c r="T292" s="240"/>
      <c r="U292" s="240"/>
      <c r="V292" s="240"/>
      <c r="W292" s="240"/>
      <c r="X292" s="240"/>
      <c r="Y292" s="240"/>
      <c r="Z292" s="240"/>
      <c r="AA292" s="240"/>
      <c r="AB292" s="240"/>
      <c r="AC292" s="240"/>
      <c r="AD292" s="240"/>
      <c r="AE292" s="240"/>
      <c r="AF292" s="240"/>
    </row>
    <row r="293" spans="2:32" s="181" customFormat="1" ht="19.8" customHeight="1" x14ac:dyDescent="0.3">
      <c r="B293" s="366"/>
      <c r="C293" s="318" t="s">
        <v>1344</v>
      </c>
      <c r="D293" s="258" t="s">
        <v>177</v>
      </c>
      <c r="E293" s="265">
        <v>19.05</v>
      </c>
      <c r="F293" s="239"/>
      <c r="G293" s="239"/>
      <c r="H293" s="239"/>
      <c r="I293" s="239"/>
      <c r="J293" s="239"/>
      <c r="K293" s="239"/>
      <c r="L293" s="239"/>
      <c r="M293" s="239"/>
      <c r="N293" s="239"/>
      <c r="O293" s="239"/>
      <c r="P293" s="239"/>
      <c r="Q293" s="239"/>
      <c r="R293" s="239"/>
      <c r="S293" s="239"/>
      <c r="T293" s="239"/>
      <c r="U293" s="239"/>
      <c r="V293" s="239"/>
      <c r="W293" s="239"/>
      <c r="X293" s="239"/>
      <c r="Y293" s="239"/>
      <c r="Z293" s="239"/>
      <c r="AA293" s="239"/>
      <c r="AB293" s="239"/>
      <c r="AC293" s="239"/>
      <c r="AD293" s="239"/>
      <c r="AE293" s="239"/>
      <c r="AF293" s="239"/>
    </row>
    <row r="294" spans="2:32" s="178" customFormat="1" ht="15.45" customHeight="1" x14ac:dyDescent="0.3">
      <c r="B294" s="201" t="s">
        <v>1282</v>
      </c>
      <c r="C294" s="207"/>
      <c r="D294" s="208"/>
      <c r="E294" s="209"/>
      <c r="F294" s="245"/>
      <c r="G294" s="245"/>
      <c r="H294" s="245"/>
      <c r="I294" s="245"/>
      <c r="J294" s="245"/>
      <c r="K294" s="245"/>
      <c r="L294" s="245"/>
      <c r="M294" s="245"/>
      <c r="N294" s="245"/>
      <c r="O294" s="245"/>
      <c r="P294" s="245"/>
      <c r="Q294" s="245"/>
      <c r="R294" s="245"/>
      <c r="S294" s="245"/>
      <c r="T294" s="245"/>
      <c r="U294" s="245"/>
      <c r="V294" s="245"/>
      <c r="W294" s="245"/>
      <c r="X294" s="245"/>
      <c r="Y294" s="245"/>
      <c r="Z294" s="245"/>
      <c r="AA294" s="245"/>
      <c r="AB294" s="245"/>
      <c r="AC294" s="245"/>
      <c r="AD294" s="245"/>
      <c r="AE294" s="245"/>
      <c r="AF294" s="245"/>
    </row>
    <row r="295" spans="2:32" s="181" customFormat="1" x14ac:dyDescent="0.3">
      <c r="B295" s="357"/>
      <c r="C295" s="179" t="s">
        <v>1408</v>
      </c>
      <c r="D295" s="307"/>
      <c r="E295" s="183"/>
      <c r="F295" s="240"/>
      <c r="G295" s="240"/>
      <c r="H295" s="240"/>
      <c r="I295" s="240"/>
      <c r="J295" s="240"/>
      <c r="K295" s="240"/>
      <c r="L295" s="240"/>
      <c r="M295" s="240"/>
      <c r="N295" s="240"/>
      <c r="O295" s="240"/>
      <c r="P295" s="240"/>
      <c r="Q295" s="240"/>
      <c r="R295" s="240"/>
      <c r="S295" s="240"/>
      <c r="T295" s="240"/>
      <c r="U295" s="240"/>
      <c r="V295" s="240"/>
      <c r="W295" s="240"/>
      <c r="X295" s="240"/>
      <c r="Y295" s="240"/>
      <c r="Z295" s="240"/>
      <c r="AA295" s="240"/>
      <c r="AB295" s="240"/>
      <c r="AC295" s="240"/>
      <c r="AD295" s="240"/>
      <c r="AE295" s="240"/>
      <c r="AF295" s="240"/>
    </row>
    <row r="296" spans="2:32" s="181" customFormat="1" x14ac:dyDescent="0.3">
      <c r="B296" s="359"/>
      <c r="C296" s="199" t="s">
        <v>1186</v>
      </c>
      <c r="D296" s="173" t="s">
        <v>1275</v>
      </c>
      <c r="E296" s="304">
        <v>9.9500000000000011</v>
      </c>
      <c r="F296" s="239"/>
      <c r="G296" s="239"/>
      <c r="H296" s="239"/>
      <c r="I296" s="239"/>
      <c r="J296" s="239"/>
      <c r="K296" s="239"/>
      <c r="L296" s="239"/>
      <c r="M296" s="239"/>
      <c r="N296" s="239"/>
      <c r="O296" s="239"/>
      <c r="P296" s="239"/>
      <c r="Q296" s="239"/>
      <c r="R296" s="239"/>
      <c r="S296" s="239"/>
      <c r="T296" s="239"/>
      <c r="U296" s="239"/>
      <c r="V296" s="239"/>
      <c r="W296" s="239"/>
      <c r="X296" s="239"/>
      <c r="Y296" s="239"/>
      <c r="Z296" s="239"/>
      <c r="AA296" s="239"/>
      <c r="AB296" s="239"/>
      <c r="AC296" s="239"/>
      <c r="AD296" s="239"/>
      <c r="AE296" s="239"/>
      <c r="AF296" s="239"/>
    </row>
    <row r="297" spans="2:32" s="181" customFormat="1" x14ac:dyDescent="0.3">
      <c r="B297" s="357"/>
      <c r="C297" s="184" t="s">
        <v>1343</v>
      </c>
      <c r="D297" s="303"/>
      <c r="E297" s="305"/>
      <c r="F297" s="240"/>
      <c r="G297" s="240"/>
      <c r="H297" s="240"/>
      <c r="I297" s="240"/>
      <c r="J297" s="240"/>
      <c r="K297" s="240"/>
      <c r="L297" s="240"/>
      <c r="M297" s="240"/>
      <c r="N297" s="240"/>
      <c r="O297" s="240"/>
      <c r="P297" s="240"/>
      <c r="Q297" s="240"/>
      <c r="R297" s="240"/>
      <c r="S297" s="240"/>
      <c r="T297" s="240"/>
      <c r="U297" s="240"/>
      <c r="V297" s="240"/>
      <c r="W297" s="240"/>
      <c r="X297" s="240"/>
      <c r="Y297" s="240"/>
      <c r="Z297" s="240"/>
      <c r="AA297" s="240"/>
      <c r="AB297" s="240"/>
      <c r="AC297" s="240"/>
      <c r="AD297" s="240"/>
      <c r="AE297" s="240"/>
      <c r="AF297" s="240"/>
    </row>
    <row r="298" spans="2:32" s="181" customFormat="1" x14ac:dyDescent="0.3">
      <c r="B298" s="359"/>
      <c r="C298" s="199" t="s">
        <v>1186</v>
      </c>
      <c r="D298" s="173" t="s">
        <v>1276</v>
      </c>
      <c r="E298" s="304">
        <v>8.85</v>
      </c>
      <c r="F298" s="239"/>
      <c r="G298" s="239"/>
      <c r="H298" s="239"/>
      <c r="I298" s="239"/>
      <c r="J298" s="239"/>
      <c r="K298" s="239"/>
      <c r="L298" s="239"/>
      <c r="M298" s="239"/>
      <c r="N298" s="239"/>
      <c r="O298" s="239"/>
      <c r="P298" s="239"/>
      <c r="Q298" s="239"/>
      <c r="R298" s="239"/>
      <c r="S298" s="239"/>
      <c r="T298" s="239"/>
      <c r="U298" s="239"/>
      <c r="V298" s="239"/>
      <c r="W298" s="239"/>
      <c r="X298" s="239"/>
      <c r="Y298" s="239"/>
      <c r="Z298" s="239"/>
      <c r="AA298" s="239"/>
      <c r="AB298" s="239"/>
      <c r="AC298" s="239"/>
      <c r="AD298" s="239"/>
      <c r="AE298" s="239"/>
      <c r="AF298" s="239"/>
    </row>
    <row r="299" spans="2:32" s="181" customFormat="1" x14ac:dyDescent="0.3">
      <c r="B299" s="357"/>
      <c r="C299" s="184" t="s">
        <v>1342</v>
      </c>
      <c r="D299" s="303"/>
      <c r="E299" s="305"/>
      <c r="F299" s="240"/>
      <c r="G299" s="240"/>
      <c r="H299" s="240"/>
      <c r="I299" s="240"/>
      <c r="J299" s="240"/>
      <c r="K299" s="240"/>
      <c r="L299" s="240"/>
      <c r="M299" s="240"/>
      <c r="N299" s="240"/>
      <c r="O299" s="240"/>
      <c r="P299" s="240"/>
      <c r="Q299" s="240"/>
      <c r="R299" s="240"/>
      <c r="S299" s="240"/>
      <c r="T299" s="240"/>
      <c r="U299" s="240"/>
      <c r="V299" s="240"/>
      <c r="W299" s="240"/>
      <c r="X299" s="240"/>
      <c r="Y299" s="240"/>
      <c r="Z299" s="240"/>
      <c r="AA299" s="240"/>
      <c r="AB299" s="240"/>
      <c r="AC299" s="240"/>
      <c r="AD299" s="240"/>
      <c r="AE299" s="240"/>
      <c r="AF299" s="240"/>
    </row>
    <row r="300" spans="2:32" s="181" customFormat="1" x14ac:dyDescent="0.3">
      <c r="B300" s="359"/>
      <c r="C300" s="199" t="s">
        <v>1186</v>
      </c>
      <c r="D300" s="173" t="s">
        <v>1277</v>
      </c>
      <c r="E300" s="304">
        <v>9.9500000000000011</v>
      </c>
      <c r="F300" s="239"/>
      <c r="G300" s="239"/>
      <c r="H300" s="239"/>
      <c r="I300" s="239"/>
      <c r="J300" s="239"/>
      <c r="K300" s="239"/>
      <c r="L300" s="239"/>
      <c r="M300" s="239"/>
      <c r="N300" s="239"/>
      <c r="O300" s="239"/>
      <c r="P300" s="239"/>
      <c r="Q300" s="239"/>
      <c r="R300" s="239"/>
      <c r="S300" s="239"/>
      <c r="T300" s="239"/>
      <c r="U300" s="239"/>
      <c r="V300" s="239"/>
      <c r="W300" s="239"/>
      <c r="X300" s="239"/>
      <c r="Y300" s="239"/>
      <c r="Z300" s="239"/>
      <c r="AA300" s="239"/>
      <c r="AB300" s="239"/>
      <c r="AC300" s="239"/>
      <c r="AD300" s="239"/>
      <c r="AE300" s="239"/>
      <c r="AF300" s="239"/>
    </row>
    <row r="301" spans="2:32" s="181" customFormat="1" x14ac:dyDescent="0.3">
      <c r="B301" s="357"/>
      <c r="C301" s="184" t="s">
        <v>1341</v>
      </c>
      <c r="D301" s="303"/>
      <c r="E301" s="305"/>
      <c r="F301" s="240"/>
      <c r="G301" s="240"/>
      <c r="H301" s="240"/>
      <c r="I301" s="240"/>
      <c r="J301" s="240"/>
      <c r="K301" s="240"/>
      <c r="L301" s="240"/>
      <c r="M301" s="240"/>
      <c r="N301" s="240"/>
      <c r="O301" s="240"/>
      <c r="P301" s="240"/>
      <c r="Q301" s="240"/>
      <c r="R301" s="240"/>
      <c r="S301" s="240"/>
      <c r="T301" s="240"/>
      <c r="U301" s="240"/>
      <c r="V301" s="240"/>
      <c r="W301" s="240"/>
      <c r="X301" s="240"/>
      <c r="Y301" s="240"/>
      <c r="Z301" s="240"/>
      <c r="AA301" s="240"/>
      <c r="AB301" s="240"/>
      <c r="AC301" s="240"/>
      <c r="AD301" s="240"/>
      <c r="AE301" s="240"/>
      <c r="AF301" s="240"/>
    </row>
    <row r="302" spans="2:32" s="181" customFormat="1" x14ac:dyDescent="0.3">
      <c r="B302" s="359"/>
      <c r="C302" s="199" t="s">
        <v>1186</v>
      </c>
      <c r="D302" s="173" t="s">
        <v>1278</v>
      </c>
      <c r="E302" s="304">
        <v>10.5</v>
      </c>
      <c r="F302" s="239"/>
      <c r="G302" s="239"/>
      <c r="H302" s="239"/>
      <c r="I302" s="239"/>
      <c r="J302" s="239"/>
      <c r="K302" s="239"/>
      <c r="L302" s="239"/>
      <c r="M302" s="239"/>
      <c r="N302" s="239"/>
      <c r="O302" s="239"/>
      <c r="P302" s="239"/>
      <c r="Q302" s="239"/>
      <c r="R302" s="239"/>
      <c r="S302" s="239"/>
      <c r="T302" s="239"/>
      <c r="U302" s="239"/>
      <c r="V302" s="239"/>
      <c r="W302" s="239"/>
      <c r="X302" s="239"/>
      <c r="Y302" s="239"/>
      <c r="Z302" s="239"/>
      <c r="AA302" s="239"/>
      <c r="AB302" s="239"/>
      <c r="AC302" s="239"/>
      <c r="AD302" s="239"/>
      <c r="AE302" s="239"/>
      <c r="AF302" s="239"/>
    </row>
    <row r="303" spans="2:32" s="181" customFormat="1" x14ac:dyDescent="0.3">
      <c r="B303" s="357"/>
      <c r="C303" s="184" t="s">
        <v>1345</v>
      </c>
      <c r="D303" s="303"/>
      <c r="E303" s="305"/>
      <c r="F303" s="240"/>
      <c r="G303" s="240"/>
      <c r="H303" s="240"/>
      <c r="I303" s="240"/>
      <c r="J303" s="240"/>
      <c r="K303" s="240"/>
      <c r="L303" s="240"/>
      <c r="M303" s="240"/>
      <c r="N303" s="240"/>
      <c r="O303" s="240"/>
      <c r="P303" s="240"/>
      <c r="Q303" s="240"/>
      <c r="R303" s="240"/>
      <c r="S303" s="240"/>
      <c r="T303" s="240"/>
      <c r="U303" s="240"/>
      <c r="V303" s="240"/>
      <c r="W303" s="240"/>
      <c r="X303" s="240"/>
      <c r="Y303" s="240"/>
      <c r="Z303" s="240"/>
      <c r="AA303" s="240"/>
      <c r="AB303" s="240"/>
      <c r="AC303" s="240"/>
      <c r="AD303" s="240"/>
      <c r="AE303" s="240"/>
      <c r="AF303" s="240"/>
    </row>
    <row r="304" spans="2:32" s="181" customFormat="1" x14ac:dyDescent="0.3">
      <c r="B304" s="359"/>
      <c r="C304" s="199" t="s">
        <v>1336</v>
      </c>
      <c r="D304" s="173" t="s">
        <v>1335</v>
      </c>
      <c r="E304" s="304">
        <v>19.900000000000002</v>
      </c>
      <c r="F304" s="239"/>
      <c r="G304" s="239"/>
      <c r="H304" s="239"/>
      <c r="I304" s="239"/>
      <c r="J304" s="239"/>
      <c r="K304" s="239"/>
      <c r="L304" s="239"/>
      <c r="M304" s="239"/>
      <c r="N304" s="239"/>
      <c r="O304" s="239"/>
      <c r="P304" s="239"/>
      <c r="Q304" s="239"/>
      <c r="R304" s="239"/>
      <c r="S304" s="239"/>
      <c r="T304" s="239"/>
      <c r="U304" s="239"/>
      <c r="V304" s="239"/>
      <c r="W304" s="239"/>
      <c r="X304" s="239"/>
      <c r="Y304" s="239"/>
      <c r="Z304" s="239"/>
      <c r="AA304" s="239"/>
      <c r="AB304" s="239"/>
      <c r="AC304" s="239"/>
      <c r="AD304" s="239"/>
      <c r="AE304" s="239"/>
      <c r="AF304" s="239"/>
    </row>
    <row r="305" spans="2:32" s="181" customFormat="1" ht="15.45" customHeight="1" x14ac:dyDescent="0.3">
      <c r="B305" s="211" t="s">
        <v>1178</v>
      </c>
      <c r="C305" s="212"/>
      <c r="D305" s="213"/>
      <c r="E305" s="214"/>
      <c r="F305" s="246"/>
      <c r="G305" s="246"/>
      <c r="H305" s="246"/>
      <c r="I305" s="246"/>
      <c r="J305" s="246"/>
      <c r="K305" s="246"/>
      <c r="L305" s="246"/>
      <c r="M305" s="246"/>
      <c r="N305" s="246"/>
      <c r="O305" s="246"/>
      <c r="P305" s="246"/>
      <c r="Q305" s="246"/>
      <c r="R305" s="246"/>
      <c r="S305" s="246"/>
      <c r="T305" s="246"/>
      <c r="U305" s="246"/>
      <c r="V305" s="246"/>
      <c r="W305" s="246"/>
      <c r="X305" s="246"/>
      <c r="Y305" s="246"/>
      <c r="Z305" s="246"/>
      <c r="AA305" s="246"/>
      <c r="AB305" s="246"/>
      <c r="AC305" s="246"/>
      <c r="AD305" s="246"/>
      <c r="AE305" s="246"/>
      <c r="AF305" s="246"/>
    </row>
    <row r="306" spans="2:32" s="181" customFormat="1" x14ac:dyDescent="0.3">
      <c r="B306" s="363"/>
      <c r="C306" s="215" t="s">
        <v>1412</v>
      </c>
      <c r="D306" s="216"/>
      <c r="E306" s="217"/>
      <c r="F306" s="240"/>
      <c r="G306" s="240"/>
      <c r="H306" s="240"/>
      <c r="I306" s="240"/>
      <c r="J306" s="240"/>
      <c r="K306" s="240"/>
      <c r="L306" s="240"/>
      <c r="M306" s="240"/>
      <c r="N306" s="240"/>
      <c r="O306" s="240"/>
      <c r="P306" s="240"/>
      <c r="Q306" s="240"/>
      <c r="R306" s="240"/>
      <c r="S306" s="240"/>
      <c r="T306" s="240"/>
      <c r="U306" s="240"/>
      <c r="V306" s="240"/>
      <c r="W306" s="240"/>
      <c r="X306" s="240"/>
      <c r="Y306" s="240"/>
      <c r="Z306" s="240"/>
      <c r="AA306" s="240"/>
      <c r="AB306" s="240"/>
      <c r="AC306" s="240"/>
      <c r="AD306" s="240"/>
      <c r="AE306" s="240"/>
      <c r="AF306" s="240"/>
    </row>
    <row r="307" spans="2:32" s="181" customFormat="1" ht="23.4" customHeight="1" x14ac:dyDescent="0.3">
      <c r="B307" s="364"/>
      <c r="C307" s="210" t="s">
        <v>1291</v>
      </c>
      <c r="D307" s="255" t="s">
        <v>1411</v>
      </c>
      <c r="E307" s="256">
        <v>17.2</v>
      </c>
      <c r="F307" s="239"/>
      <c r="G307" s="239"/>
      <c r="H307" s="239"/>
      <c r="I307" s="239"/>
      <c r="J307" s="239"/>
      <c r="K307" s="239"/>
      <c r="L307" s="239"/>
      <c r="M307" s="239"/>
      <c r="N307" s="239"/>
      <c r="O307" s="239"/>
      <c r="P307" s="239"/>
      <c r="Q307" s="239"/>
      <c r="R307" s="239"/>
      <c r="S307" s="239"/>
      <c r="T307" s="239"/>
      <c r="U307" s="239"/>
      <c r="V307" s="239"/>
      <c r="W307" s="239"/>
      <c r="X307" s="239"/>
      <c r="Y307" s="239"/>
      <c r="Z307" s="239"/>
      <c r="AA307" s="239"/>
      <c r="AB307" s="239"/>
      <c r="AC307" s="239"/>
      <c r="AD307" s="239"/>
      <c r="AE307" s="239"/>
      <c r="AF307" s="239"/>
    </row>
    <row r="308" spans="2:32" s="181" customFormat="1" x14ac:dyDescent="0.3">
      <c r="B308" s="363"/>
      <c r="C308" s="179" t="s">
        <v>1179</v>
      </c>
      <c r="D308" s="179"/>
      <c r="E308" s="183"/>
      <c r="F308" s="240"/>
      <c r="G308" s="240"/>
      <c r="H308" s="240"/>
      <c r="I308" s="240"/>
      <c r="J308" s="240"/>
      <c r="K308" s="240"/>
      <c r="L308" s="240"/>
      <c r="M308" s="240"/>
      <c r="N308" s="240"/>
      <c r="O308" s="240"/>
      <c r="P308" s="240"/>
      <c r="Q308" s="240"/>
      <c r="R308" s="240"/>
      <c r="S308" s="240"/>
      <c r="T308" s="240"/>
      <c r="U308" s="240"/>
      <c r="V308" s="240"/>
      <c r="W308" s="240"/>
      <c r="X308" s="240"/>
      <c r="Y308" s="240"/>
      <c r="Z308" s="240"/>
      <c r="AA308" s="240"/>
      <c r="AB308" s="240"/>
      <c r="AC308" s="240"/>
      <c r="AD308" s="240"/>
      <c r="AE308" s="240"/>
      <c r="AF308" s="240"/>
    </row>
    <row r="309" spans="2:32" s="181" customFormat="1" x14ac:dyDescent="0.3">
      <c r="B309" s="379"/>
      <c r="C309" s="182" t="s">
        <v>1290</v>
      </c>
      <c r="D309" s="173" t="s">
        <v>1157</v>
      </c>
      <c r="E309" s="265">
        <v>21.8</v>
      </c>
      <c r="F309" s="239"/>
      <c r="G309" s="239"/>
      <c r="H309" s="239"/>
      <c r="I309" s="239"/>
      <c r="J309" s="239"/>
      <c r="K309" s="239"/>
      <c r="L309" s="239"/>
      <c r="M309" s="239"/>
      <c r="N309" s="239"/>
      <c r="O309" s="239"/>
      <c r="P309" s="239"/>
      <c r="Q309" s="239"/>
      <c r="R309" s="239"/>
      <c r="S309" s="239"/>
      <c r="T309" s="239"/>
      <c r="U309" s="239"/>
      <c r="V309" s="239"/>
      <c r="W309" s="239"/>
      <c r="X309" s="239"/>
      <c r="Y309" s="239"/>
      <c r="Z309" s="239"/>
      <c r="AA309" s="239"/>
      <c r="AB309" s="239"/>
      <c r="AC309" s="239"/>
      <c r="AD309" s="239"/>
      <c r="AE309" s="239"/>
      <c r="AF309" s="239"/>
    </row>
    <row r="310" spans="2:32" s="181" customFormat="1" x14ac:dyDescent="0.3">
      <c r="B310" s="364"/>
      <c r="C310" s="182" t="s">
        <v>1180</v>
      </c>
      <c r="D310" s="173" t="s">
        <v>100</v>
      </c>
      <c r="E310" s="265">
        <v>59.6</v>
      </c>
      <c r="F310" s="239"/>
      <c r="G310" s="239"/>
      <c r="H310" s="239"/>
      <c r="I310" s="239"/>
      <c r="J310" s="239"/>
      <c r="K310" s="239"/>
      <c r="L310" s="239"/>
      <c r="M310" s="239"/>
      <c r="N310" s="239"/>
      <c r="O310" s="239"/>
      <c r="P310" s="239"/>
      <c r="Q310" s="239"/>
      <c r="R310" s="239"/>
      <c r="S310" s="239"/>
      <c r="T310" s="239"/>
      <c r="U310" s="239"/>
      <c r="V310" s="239"/>
      <c r="W310" s="239"/>
      <c r="X310" s="239"/>
      <c r="Y310" s="239"/>
      <c r="Z310" s="239"/>
      <c r="AA310" s="239"/>
      <c r="AB310" s="239"/>
      <c r="AC310" s="239"/>
      <c r="AD310" s="239"/>
      <c r="AE310" s="239"/>
      <c r="AF310" s="239"/>
    </row>
    <row r="311" spans="2:32" s="181" customFormat="1" x14ac:dyDescent="0.3">
      <c r="B311" s="363"/>
      <c r="C311" s="179" t="s">
        <v>1181</v>
      </c>
      <c r="D311" s="179"/>
      <c r="E311" s="273"/>
      <c r="F311" s="240"/>
      <c r="G311" s="240"/>
      <c r="H311" s="240"/>
      <c r="I311" s="240"/>
      <c r="J311" s="240"/>
      <c r="K311" s="240"/>
      <c r="L311" s="240"/>
      <c r="M311" s="240"/>
      <c r="N311" s="240"/>
      <c r="O311" s="240"/>
      <c r="P311" s="240"/>
      <c r="Q311" s="240"/>
      <c r="R311" s="240"/>
      <c r="S311" s="240"/>
      <c r="T311" s="240"/>
      <c r="U311" s="240"/>
      <c r="V311" s="240"/>
      <c r="W311" s="240"/>
      <c r="X311" s="240"/>
      <c r="Y311" s="240"/>
      <c r="Z311" s="240"/>
      <c r="AA311" s="240"/>
      <c r="AB311" s="240"/>
      <c r="AC311" s="240"/>
      <c r="AD311" s="240"/>
      <c r="AE311" s="240"/>
      <c r="AF311" s="240"/>
    </row>
    <row r="312" spans="2:32" s="181" customFormat="1" x14ac:dyDescent="0.3">
      <c r="B312" s="379"/>
      <c r="C312" s="182" t="s">
        <v>1290</v>
      </c>
      <c r="D312" s="173" t="s">
        <v>1150</v>
      </c>
      <c r="E312" s="265">
        <v>13.600000000000001</v>
      </c>
      <c r="F312" s="239"/>
      <c r="G312" s="239"/>
      <c r="H312" s="239"/>
      <c r="I312" s="239"/>
      <c r="J312" s="239"/>
      <c r="K312" s="239"/>
      <c r="L312" s="239"/>
      <c r="M312" s="239"/>
      <c r="N312" s="239"/>
      <c r="O312" s="239"/>
      <c r="P312" s="239"/>
      <c r="Q312" s="239"/>
      <c r="R312" s="239"/>
      <c r="S312" s="239"/>
      <c r="T312" s="239"/>
      <c r="U312" s="239"/>
      <c r="V312" s="239"/>
      <c r="W312" s="239"/>
      <c r="X312" s="239"/>
      <c r="Y312" s="239"/>
      <c r="Z312" s="239"/>
      <c r="AA312" s="239"/>
      <c r="AB312" s="239"/>
      <c r="AC312" s="239"/>
      <c r="AD312" s="239"/>
      <c r="AE312" s="239"/>
      <c r="AF312" s="239"/>
    </row>
    <row r="313" spans="2:32" s="181" customFormat="1" x14ac:dyDescent="0.3">
      <c r="B313" s="379"/>
      <c r="C313" s="182" t="s">
        <v>1182</v>
      </c>
      <c r="D313" s="173" t="s">
        <v>102</v>
      </c>
      <c r="E313" s="265">
        <v>40.300000000000004</v>
      </c>
      <c r="F313" s="239"/>
      <c r="G313" s="239"/>
      <c r="H313" s="239"/>
      <c r="I313" s="239"/>
      <c r="J313" s="239"/>
      <c r="K313" s="239"/>
      <c r="L313" s="239"/>
      <c r="M313" s="239"/>
      <c r="N313" s="239"/>
      <c r="O313" s="239"/>
      <c r="P313" s="239"/>
      <c r="Q313" s="239"/>
      <c r="R313" s="239"/>
      <c r="S313" s="239"/>
      <c r="T313" s="239"/>
      <c r="U313" s="239"/>
      <c r="V313" s="239"/>
      <c r="W313" s="239"/>
      <c r="X313" s="239"/>
      <c r="Y313" s="239"/>
      <c r="Z313" s="239"/>
      <c r="AA313" s="239"/>
      <c r="AB313" s="239"/>
      <c r="AC313" s="239"/>
      <c r="AD313" s="239"/>
      <c r="AE313" s="239"/>
      <c r="AF313" s="239"/>
    </row>
    <row r="314" spans="2:32" s="181" customFormat="1" x14ac:dyDescent="0.3">
      <c r="B314" s="364"/>
      <c r="C314" s="210" t="s">
        <v>1180</v>
      </c>
      <c r="D314" s="173" t="s">
        <v>103</v>
      </c>
      <c r="E314" s="265">
        <v>39.5</v>
      </c>
      <c r="F314" s="239"/>
      <c r="G314" s="239"/>
      <c r="H314" s="239"/>
      <c r="I314" s="239"/>
      <c r="J314" s="239"/>
      <c r="K314" s="239"/>
      <c r="L314" s="239"/>
      <c r="M314" s="239"/>
      <c r="N314" s="239"/>
      <c r="O314" s="239"/>
      <c r="P314" s="239"/>
      <c r="Q314" s="239"/>
      <c r="R314" s="239"/>
      <c r="S314" s="239"/>
      <c r="T314" s="239"/>
      <c r="U314" s="239"/>
      <c r="V314" s="239"/>
      <c r="W314" s="239"/>
      <c r="X314" s="239"/>
      <c r="Y314" s="239"/>
      <c r="Z314" s="239"/>
      <c r="AA314" s="239"/>
      <c r="AB314" s="239"/>
      <c r="AC314" s="239"/>
      <c r="AD314" s="239"/>
      <c r="AE314" s="239"/>
      <c r="AF314" s="239"/>
    </row>
    <row r="315" spans="2:32" s="181" customFormat="1" x14ac:dyDescent="0.3">
      <c r="B315" s="363"/>
      <c r="C315" s="215" t="s">
        <v>1183</v>
      </c>
      <c r="D315" s="216"/>
      <c r="E315" s="217"/>
      <c r="F315" s="240"/>
      <c r="G315" s="240"/>
      <c r="H315" s="240"/>
      <c r="I315" s="240"/>
      <c r="J315" s="240"/>
      <c r="K315" s="240"/>
      <c r="L315" s="240"/>
      <c r="M315" s="240"/>
      <c r="N315" s="240"/>
      <c r="O315" s="240"/>
      <c r="P315" s="240"/>
      <c r="Q315" s="240"/>
      <c r="R315" s="240"/>
      <c r="S315" s="240"/>
      <c r="T315" s="240"/>
      <c r="U315" s="240"/>
      <c r="V315" s="240"/>
      <c r="W315" s="240"/>
      <c r="X315" s="240"/>
      <c r="Y315" s="240"/>
      <c r="Z315" s="240"/>
      <c r="AA315" s="240"/>
      <c r="AB315" s="240"/>
      <c r="AC315" s="240"/>
      <c r="AD315" s="240"/>
      <c r="AE315" s="240"/>
      <c r="AF315" s="240"/>
    </row>
    <row r="316" spans="2:32" s="181" customFormat="1" ht="23.4" customHeight="1" x14ac:dyDescent="0.3">
      <c r="B316" s="364"/>
      <c r="C316" s="210" t="s">
        <v>1291</v>
      </c>
      <c r="D316" s="173" t="s">
        <v>1156</v>
      </c>
      <c r="E316" s="236">
        <v>14.5</v>
      </c>
      <c r="F316" s="239"/>
      <c r="G316" s="239"/>
      <c r="H316" s="239"/>
      <c r="I316" s="239"/>
      <c r="J316" s="239"/>
      <c r="K316" s="239"/>
      <c r="L316" s="239"/>
      <c r="M316" s="239"/>
      <c r="N316" s="239"/>
      <c r="O316" s="239"/>
      <c r="P316" s="239"/>
      <c r="Q316" s="239"/>
      <c r="R316" s="239"/>
      <c r="S316" s="239"/>
      <c r="T316" s="239"/>
      <c r="U316" s="239"/>
      <c r="V316" s="239"/>
      <c r="W316" s="239"/>
      <c r="X316" s="239"/>
      <c r="Y316" s="239"/>
      <c r="Z316" s="239"/>
      <c r="AA316" s="239"/>
      <c r="AB316" s="239"/>
      <c r="AC316" s="239"/>
      <c r="AD316" s="239"/>
      <c r="AE316" s="239"/>
      <c r="AF316" s="239"/>
    </row>
    <row r="317" spans="2:32" s="181" customFormat="1" ht="15.6" customHeight="1" x14ac:dyDescent="0.3">
      <c r="B317" s="363"/>
      <c r="C317" s="215" t="s">
        <v>1184</v>
      </c>
      <c r="D317" s="216"/>
      <c r="E317" s="217"/>
      <c r="F317" s="240"/>
      <c r="G317" s="240"/>
      <c r="H317" s="240"/>
      <c r="I317" s="240"/>
      <c r="J317" s="240"/>
      <c r="K317" s="240"/>
      <c r="L317" s="240"/>
      <c r="M317" s="240"/>
      <c r="N317" s="240"/>
      <c r="O317" s="240"/>
      <c r="P317" s="240"/>
      <c r="Q317" s="240"/>
      <c r="R317" s="240"/>
      <c r="S317" s="240"/>
      <c r="T317" s="240"/>
      <c r="U317" s="240"/>
      <c r="V317" s="240"/>
      <c r="W317" s="240"/>
      <c r="X317" s="240"/>
      <c r="Y317" s="240"/>
      <c r="Z317" s="240"/>
      <c r="AA317" s="240"/>
      <c r="AB317" s="240"/>
      <c r="AC317" s="240"/>
      <c r="AD317" s="240"/>
      <c r="AE317" s="240"/>
      <c r="AF317" s="240"/>
    </row>
    <row r="318" spans="2:32" s="181" customFormat="1" ht="23.4" customHeight="1" x14ac:dyDescent="0.3">
      <c r="B318" s="364"/>
      <c r="C318" s="210" t="s">
        <v>1290</v>
      </c>
      <c r="D318" s="173" t="s">
        <v>1154</v>
      </c>
      <c r="E318" s="236">
        <v>17.600000000000001</v>
      </c>
      <c r="F318" s="239"/>
      <c r="G318" s="239"/>
      <c r="H318" s="239"/>
      <c r="I318" s="239"/>
      <c r="J318" s="239"/>
      <c r="K318" s="239"/>
      <c r="L318" s="239"/>
      <c r="M318" s="239"/>
      <c r="N318" s="239"/>
      <c r="O318" s="239"/>
      <c r="P318" s="239"/>
      <c r="Q318" s="239"/>
      <c r="R318" s="239"/>
      <c r="S318" s="239"/>
      <c r="T318" s="239"/>
      <c r="U318" s="239"/>
      <c r="V318" s="239"/>
      <c r="W318" s="239"/>
      <c r="X318" s="239"/>
      <c r="Y318" s="239"/>
      <c r="Z318" s="239"/>
      <c r="AA318" s="239"/>
      <c r="AB318" s="239"/>
      <c r="AC318" s="239"/>
      <c r="AD318" s="239"/>
      <c r="AE318" s="239"/>
      <c r="AF318" s="239"/>
    </row>
    <row r="319" spans="2:32" s="181" customFormat="1" ht="12.75" customHeight="1" x14ac:dyDescent="0.3">
      <c r="B319" s="363"/>
      <c r="C319" s="179" t="s">
        <v>1185</v>
      </c>
      <c r="D319" s="179"/>
      <c r="E319" s="183"/>
      <c r="F319" s="240"/>
      <c r="G319" s="240"/>
      <c r="H319" s="240"/>
      <c r="I319" s="240"/>
      <c r="J319" s="240"/>
      <c r="K319" s="240"/>
      <c r="L319" s="240"/>
      <c r="M319" s="240"/>
      <c r="N319" s="240"/>
      <c r="O319" s="240"/>
      <c r="P319" s="240"/>
      <c r="Q319" s="240"/>
      <c r="R319" s="240"/>
      <c r="S319" s="240"/>
      <c r="T319" s="240"/>
      <c r="U319" s="240"/>
      <c r="V319" s="240"/>
      <c r="W319" s="240"/>
      <c r="X319" s="240"/>
      <c r="Y319" s="240"/>
      <c r="Z319" s="240"/>
      <c r="AA319" s="240"/>
      <c r="AB319" s="240"/>
      <c r="AC319" s="240"/>
      <c r="AD319" s="240"/>
      <c r="AE319" s="240"/>
      <c r="AF319" s="240"/>
    </row>
    <row r="320" spans="2:32" s="181" customFormat="1" ht="13.8" customHeight="1" x14ac:dyDescent="0.3">
      <c r="B320" s="379"/>
      <c r="C320" s="182" t="s">
        <v>1290</v>
      </c>
      <c r="D320" s="173" t="s">
        <v>1146</v>
      </c>
      <c r="E320" s="236">
        <v>16.600000000000001</v>
      </c>
      <c r="F320" s="239"/>
      <c r="G320" s="239"/>
      <c r="H320" s="239"/>
      <c r="I320" s="239"/>
      <c r="J320" s="239"/>
      <c r="K320" s="239"/>
      <c r="L320" s="239"/>
      <c r="M320" s="239"/>
      <c r="N320" s="239"/>
      <c r="O320" s="239"/>
      <c r="P320" s="239"/>
      <c r="Q320" s="239"/>
      <c r="R320" s="239"/>
      <c r="S320" s="239"/>
      <c r="T320" s="239"/>
      <c r="U320" s="239"/>
      <c r="V320" s="239"/>
      <c r="W320" s="239"/>
      <c r="X320" s="239"/>
      <c r="Y320" s="239"/>
      <c r="Z320" s="239"/>
      <c r="AA320" s="239"/>
      <c r="AB320" s="239"/>
      <c r="AC320" s="239"/>
      <c r="AD320" s="239"/>
      <c r="AE320" s="239"/>
      <c r="AF320" s="239"/>
    </row>
    <row r="321" spans="2:32" s="181" customFormat="1" ht="12.75" customHeight="1" x14ac:dyDescent="0.3">
      <c r="B321" s="379"/>
      <c r="C321" s="182" t="s">
        <v>1180</v>
      </c>
      <c r="D321" s="173" t="s">
        <v>107</v>
      </c>
      <c r="E321" s="236">
        <v>48.2</v>
      </c>
      <c r="F321" s="239"/>
      <c r="G321" s="239"/>
      <c r="H321" s="239"/>
      <c r="I321" s="239"/>
      <c r="J321" s="239"/>
      <c r="K321" s="239"/>
      <c r="L321" s="239"/>
      <c r="M321" s="239"/>
      <c r="N321" s="239"/>
      <c r="O321" s="239"/>
      <c r="P321" s="239"/>
      <c r="Q321" s="239"/>
      <c r="R321" s="239"/>
      <c r="S321" s="239"/>
      <c r="T321" s="239"/>
      <c r="U321" s="239"/>
      <c r="V321" s="239"/>
      <c r="W321" s="239"/>
      <c r="X321" s="239"/>
      <c r="Y321" s="239"/>
      <c r="Z321" s="239"/>
      <c r="AA321" s="239"/>
      <c r="AB321" s="239"/>
      <c r="AC321" s="239"/>
      <c r="AD321" s="239"/>
      <c r="AE321" s="239"/>
      <c r="AF321" s="239"/>
    </row>
    <row r="322" spans="2:32" s="181" customFormat="1" ht="12.75" customHeight="1" x14ac:dyDescent="0.3">
      <c r="B322" s="364"/>
      <c r="C322" s="210" t="s">
        <v>1182</v>
      </c>
      <c r="D322" s="173" t="s">
        <v>108</v>
      </c>
      <c r="E322" s="236">
        <v>48.400000000000006</v>
      </c>
      <c r="F322" s="239"/>
      <c r="G322" s="239"/>
      <c r="H322" s="239"/>
      <c r="I322" s="239"/>
      <c r="J322" s="239"/>
      <c r="K322" s="239"/>
      <c r="L322" s="239"/>
      <c r="M322" s="239"/>
      <c r="N322" s="239"/>
      <c r="O322" s="239"/>
      <c r="P322" s="239"/>
      <c r="Q322" s="239"/>
      <c r="R322" s="239"/>
      <c r="S322" s="239"/>
      <c r="T322" s="239"/>
      <c r="U322" s="239"/>
      <c r="V322" s="239"/>
      <c r="W322" s="239"/>
      <c r="X322" s="239"/>
      <c r="Y322" s="239"/>
      <c r="Z322" s="239"/>
      <c r="AA322" s="239"/>
      <c r="AB322" s="239"/>
      <c r="AC322" s="239"/>
      <c r="AD322" s="239"/>
      <c r="AE322" s="239"/>
      <c r="AF322" s="239"/>
    </row>
    <row r="323" spans="2:32" s="181" customFormat="1" ht="15.6" customHeight="1" x14ac:dyDescent="0.3">
      <c r="B323" s="363"/>
      <c r="C323" s="215" t="s">
        <v>1187</v>
      </c>
      <c r="D323" s="200"/>
      <c r="E323" s="180"/>
      <c r="F323" s="240"/>
      <c r="G323" s="240"/>
      <c r="H323" s="240"/>
      <c r="I323" s="240"/>
      <c r="J323" s="240"/>
      <c r="K323" s="240"/>
      <c r="L323" s="240"/>
      <c r="M323" s="240"/>
      <c r="N323" s="240"/>
      <c r="O323" s="240"/>
      <c r="P323" s="240"/>
      <c r="Q323" s="240"/>
      <c r="R323" s="240"/>
      <c r="S323" s="240"/>
      <c r="T323" s="240"/>
      <c r="U323" s="240"/>
      <c r="V323" s="240"/>
      <c r="W323" s="240"/>
      <c r="X323" s="240"/>
      <c r="Y323" s="240"/>
      <c r="Z323" s="240"/>
      <c r="AA323" s="240"/>
      <c r="AB323" s="240"/>
      <c r="AC323" s="240"/>
      <c r="AD323" s="240"/>
      <c r="AE323" s="240"/>
      <c r="AF323" s="240"/>
    </row>
    <row r="324" spans="2:32" s="178" customFormat="1" ht="23.4" customHeight="1" x14ac:dyDescent="0.3">
      <c r="B324" s="364"/>
      <c r="C324" s="218" t="s">
        <v>1188</v>
      </c>
      <c r="D324" s="173" t="s">
        <v>173</v>
      </c>
      <c r="E324" s="236">
        <v>11.950000000000001</v>
      </c>
      <c r="F324" s="239"/>
      <c r="G324" s="239"/>
      <c r="H324" s="239"/>
      <c r="I324" s="239"/>
      <c r="J324" s="239"/>
      <c r="K324" s="239"/>
      <c r="L324" s="239"/>
      <c r="M324" s="239"/>
      <c r="N324" s="239"/>
      <c r="O324" s="239"/>
      <c r="P324" s="239"/>
      <c r="Q324" s="239"/>
      <c r="R324" s="239"/>
      <c r="S324" s="239"/>
      <c r="T324" s="239"/>
      <c r="U324" s="239"/>
      <c r="V324" s="239"/>
      <c r="W324" s="239"/>
      <c r="X324" s="239"/>
      <c r="Y324" s="239"/>
      <c r="Z324" s="239"/>
      <c r="AA324" s="239"/>
      <c r="AB324" s="239"/>
      <c r="AC324" s="239"/>
      <c r="AD324" s="239"/>
      <c r="AE324" s="239"/>
      <c r="AF324" s="239"/>
    </row>
    <row r="325" spans="2:32" s="181" customFormat="1" ht="15.6" customHeight="1" x14ac:dyDescent="0.3">
      <c r="B325" s="363"/>
      <c r="C325" s="215" t="s">
        <v>1189</v>
      </c>
      <c r="D325" s="200"/>
      <c r="E325" s="180"/>
      <c r="F325" s="240"/>
      <c r="G325" s="240"/>
      <c r="H325" s="240"/>
      <c r="I325" s="240"/>
      <c r="J325" s="240"/>
      <c r="K325" s="240"/>
      <c r="L325" s="240"/>
      <c r="M325" s="240"/>
      <c r="N325" s="240"/>
      <c r="O325" s="240"/>
      <c r="P325" s="240"/>
      <c r="Q325" s="240"/>
      <c r="R325" s="240"/>
      <c r="S325" s="240"/>
      <c r="T325" s="240"/>
      <c r="U325" s="240"/>
      <c r="V325" s="240"/>
      <c r="W325" s="240"/>
      <c r="X325" s="240"/>
      <c r="Y325" s="240"/>
      <c r="Z325" s="240"/>
      <c r="AA325" s="240"/>
      <c r="AB325" s="240"/>
      <c r="AC325" s="240"/>
      <c r="AD325" s="240"/>
      <c r="AE325" s="240"/>
      <c r="AF325" s="240"/>
    </row>
    <row r="326" spans="2:32" s="178" customFormat="1" ht="23.4" customHeight="1" x14ac:dyDescent="0.3">
      <c r="B326" s="364"/>
      <c r="C326" s="218" t="s">
        <v>1188</v>
      </c>
      <c r="D326" s="173" t="s">
        <v>174</v>
      </c>
      <c r="E326" s="236">
        <v>11.15</v>
      </c>
      <c r="F326" s="239"/>
      <c r="G326" s="239"/>
      <c r="H326" s="239"/>
      <c r="I326" s="239"/>
      <c r="J326" s="239"/>
      <c r="K326" s="239"/>
      <c r="L326" s="239"/>
      <c r="M326" s="239"/>
      <c r="N326" s="239"/>
      <c r="O326" s="239"/>
      <c r="P326" s="239"/>
      <c r="Q326" s="239"/>
      <c r="R326" s="239"/>
      <c r="S326" s="239"/>
      <c r="T326" s="239"/>
      <c r="U326" s="239"/>
      <c r="V326" s="239"/>
      <c r="W326" s="239"/>
      <c r="X326" s="239"/>
      <c r="Y326" s="239"/>
      <c r="Z326" s="239"/>
      <c r="AA326" s="239"/>
      <c r="AB326" s="239"/>
      <c r="AC326" s="239"/>
      <c r="AD326" s="239"/>
      <c r="AE326" s="239"/>
      <c r="AF326" s="239"/>
    </row>
    <row r="327" spans="2:32" s="181" customFormat="1" ht="15.6" customHeight="1" x14ac:dyDescent="0.3">
      <c r="B327" s="363"/>
      <c r="C327" s="215" t="s">
        <v>1190</v>
      </c>
      <c r="D327" s="200"/>
      <c r="E327" s="180"/>
      <c r="F327" s="240"/>
      <c r="G327" s="240"/>
      <c r="H327" s="240"/>
      <c r="I327" s="240"/>
      <c r="J327" s="240"/>
      <c r="K327" s="240"/>
      <c r="L327" s="240"/>
      <c r="M327" s="240"/>
      <c r="N327" s="240"/>
      <c r="O327" s="240"/>
      <c r="P327" s="240"/>
      <c r="Q327" s="240"/>
      <c r="R327" s="240"/>
      <c r="S327" s="240"/>
      <c r="T327" s="240"/>
      <c r="U327" s="240"/>
      <c r="V327" s="240"/>
      <c r="W327" s="240"/>
      <c r="X327" s="240"/>
      <c r="Y327" s="240"/>
      <c r="Z327" s="240"/>
      <c r="AA327" s="240"/>
      <c r="AB327" s="240"/>
      <c r="AC327" s="240"/>
      <c r="AD327" s="240"/>
      <c r="AE327" s="240"/>
      <c r="AF327" s="240"/>
    </row>
    <row r="328" spans="2:32" s="178" customFormat="1" ht="23.4" customHeight="1" x14ac:dyDescent="0.3">
      <c r="B328" s="364"/>
      <c r="C328" s="218" t="s">
        <v>1188</v>
      </c>
      <c r="D328" s="173" t="s">
        <v>175</v>
      </c>
      <c r="E328" s="236">
        <v>11.3</v>
      </c>
      <c r="F328" s="239"/>
      <c r="G328" s="239"/>
      <c r="H328" s="239"/>
      <c r="I328" s="239"/>
      <c r="J328" s="239"/>
      <c r="K328" s="239"/>
      <c r="L328" s="239"/>
      <c r="M328" s="239"/>
      <c r="N328" s="239"/>
      <c r="O328" s="239"/>
      <c r="P328" s="239"/>
      <c r="Q328" s="239"/>
      <c r="R328" s="239"/>
      <c r="S328" s="239"/>
      <c r="T328" s="239"/>
      <c r="U328" s="239"/>
      <c r="V328" s="239"/>
      <c r="W328" s="239"/>
      <c r="X328" s="239"/>
      <c r="Y328" s="239"/>
      <c r="Z328" s="239"/>
      <c r="AA328" s="239"/>
      <c r="AB328" s="239"/>
      <c r="AC328" s="239"/>
      <c r="AD328" s="239"/>
      <c r="AE328" s="239"/>
      <c r="AF328" s="239"/>
    </row>
    <row r="329" spans="2:32" s="181" customFormat="1" ht="15.6" customHeight="1" x14ac:dyDescent="0.3">
      <c r="B329" s="363"/>
      <c r="C329" s="215" t="s">
        <v>1191</v>
      </c>
      <c r="D329" s="200"/>
      <c r="E329" s="180"/>
      <c r="F329" s="240"/>
      <c r="G329" s="240"/>
      <c r="H329" s="240"/>
      <c r="I329" s="240"/>
      <c r="J329" s="240"/>
      <c r="K329" s="240"/>
      <c r="L329" s="240"/>
      <c r="M329" s="240"/>
      <c r="N329" s="240"/>
      <c r="O329" s="240"/>
      <c r="P329" s="240"/>
      <c r="Q329" s="240"/>
      <c r="R329" s="240"/>
      <c r="S329" s="240"/>
      <c r="T329" s="240"/>
      <c r="U329" s="240"/>
      <c r="V329" s="240"/>
      <c r="W329" s="240"/>
      <c r="X329" s="240"/>
      <c r="Y329" s="240"/>
      <c r="Z329" s="240"/>
      <c r="AA329" s="240"/>
      <c r="AB329" s="240"/>
      <c r="AC329" s="240"/>
      <c r="AD329" s="240"/>
      <c r="AE329" s="240"/>
      <c r="AF329" s="240"/>
    </row>
    <row r="330" spans="2:32" s="178" customFormat="1" ht="23.4" customHeight="1" x14ac:dyDescent="0.3">
      <c r="B330" s="364"/>
      <c r="C330" s="218" t="s">
        <v>1188</v>
      </c>
      <c r="D330" s="173" t="s">
        <v>176</v>
      </c>
      <c r="E330" s="236">
        <v>11.100000000000001</v>
      </c>
      <c r="F330" s="239"/>
      <c r="G330" s="239"/>
      <c r="H330" s="239"/>
      <c r="I330" s="239"/>
      <c r="J330" s="239"/>
      <c r="K330" s="239"/>
      <c r="L330" s="239"/>
      <c r="M330" s="239"/>
      <c r="N330" s="239"/>
      <c r="O330" s="239"/>
      <c r="P330" s="239"/>
      <c r="Q330" s="239"/>
      <c r="R330" s="239"/>
      <c r="S330" s="239"/>
      <c r="T330" s="239"/>
      <c r="U330" s="239"/>
      <c r="V330" s="239"/>
      <c r="W330" s="239"/>
      <c r="X330" s="239"/>
      <c r="Y330" s="239"/>
      <c r="Z330" s="239"/>
      <c r="AA330" s="239"/>
      <c r="AB330" s="239"/>
      <c r="AC330" s="239"/>
      <c r="AD330" s="239"/>
      <c r="AE330" s="239"/>
      <c r="AF330" s="239"/>
    </row>
    <row r="331" spans="2:32" s="181" customFormat="1" ht="12.75" customHeight="1" x14ac:dyDescent="0.3">
      <c r="B331" s="350" t="s">
        <v>1316</v>
      </c>
      <c r="C331" s="351"/>
      <c r="D331" s="258" t="s">
        <v>369</v>
      </c>
      <c r="E331" s="265">
        <v>24.650000000000002</v>
      </c>
      <c r="F331" s="239"/>
      <c r="G331" s="239"/>
      <c r="H331" s="239"/>
      <c r="I331" s="239"/>
      <c r="J331" s="239"/>
      <c r="K331" s="239"/>
      <c r="L331" s="239"/>
      <c r="M331" s="239"/>
      <c r="N331" s="239"/>
      <c r="O331" s="239"/>
      <c r="P331" s="239"/>
      <c r="Q331" s="239"/>
      <c r="R331" s="239"/>
      <c r="S331" s="239"/>
      <c r="T331" s="239"/>
      <c r="U331" s="239"/>
      <c r="V331" s="239"/>
      <c r="W331" s="239"/>
      <c r="X331" s="239"/>
      <c r="Y331" s="239"/>
      <c r="Z331" s="239"/>
      <c r="AA331" s="239"/>
      <c r="AB331" s="239"/>
      <c r="AC331" s="239"/>
      <c r="AD331" s="239"/>
      <c r="AE331" s="239"/>
      <c r="AF331" s="239"/>
    </row>
    <row r="332" spans="2:32" s="181" customFormat="1" ht="12.75" customHeight="1" x14ac:dyDescent="0.3">
      <c r="B332" s="352" t="s">
        <v>1315</v>
      </c>
      <c r="C332" s="353"/>
      <c r="D332" s="173" t="s">
        <v>112</v>
      </c>
      <c r="E332" s="265">
        <v>50.5</v>
      </c>
      <c r="F332" s="239"/>
      <c r="G332" s="239"/>
      <c r="H332" s="239"/>
      <c r="I332" s="239"/>
      <c r="J332" s="239"/>
      <c r="K332" s="239"/>
      <c r="L332" s="239"/>
      <c r="M332" s="239"/>
      <c r="N332" s="239"/>
      <c r="O332" s="239"/>
      <c r="P332" s="239"/>
      <c r="Q332" s="239"/>
      <c r="R332" s="239"/>
      <c r="S332" s="239"/>
      <c r="T332" s="239"/>
      <c r="U332" s="239"/>
      <c r="V332" s="239"/>
      <c r="W332" s="239"/>
      <c r="X332" s="239"/>
      <c r="Y332" s="239"/>
      <c r="Z332" s="239"/>
      <c r="AA332" s="239"/>
      <c r="AB332" s="239"/>
      <c r="AC332" s="239"/>
      <c r="AD332" s="239"/>
      <c r="AE332" s="239"/>
      <c r="AF332" s="239"/>
    </row>
    <row r="333" spans="2:32" s="181" customFormat="1" ht="12.75" customHeight="1" x14ac:dyDescent="0.3">
      <c r="B333" s="352" t="s">
        <v>1314</v>
      </c>
      <c r="C333" s="353"/>
      <c r="D333" s="173" t="s">
        <v>1313</v>
      </c>
      <c r="E333" s="236">
        <v>23.1</v>
      </c>
      <c r="F333" s="239"/>
      <c r="G333" s="239"/>
      <c r="H333" s="239"/>
      <c r="I333" s="239"/>
      <c r="J333" s="239"/>
      <c r="K333" s="239"/>
      <c r="L333" s="239"/>
      <c r="M333" s="239"/>
      <c r="N333" s="239"/>
      <c r="O333" s="239"/>
      <c r="P333" s="239"/>
      <c r="Q333" s="239"/>
      <c r="R333" s="239"/>
      <c r="S333" s="239"/>
      <c r="T333" s="239"/>
      <c r="U333" s="239"/>
      <c r="V333" s="239"/>
      <c r="W333" s="239"/>
      <c r="X333" s="239"/>
      <c r="Y333" s="239"/>
      <c r="Z333" s="239"/>
      <c r="AA333" s="239"/>
      <c r="AB333" s="239"/>
      <c r="AC333" s="239"/>
      <c r="AD333" s="239"/>
      <c r="AE333" s="239"/>
      <c r="AF333" s="239"/>
    </row>
    <row r="334" spans="2:32" s="181" customFormat="1" ht="15.45" customHeight="1" x14ac:dyDescent="0.3">
      <c r="B334" s="219" t="s">
        <v>185</v>
      </c>
      <c r="C334" s="220"/>
      <c r="D334" s="221"/>
      <c r="E334" s="222"/>
      <c r="F334" s="247"/>
      <c r="G334" s="247"/>
      <c r="H334" s="247"/>
      <c r="I334" s="247"/>
      <c r="J334" s="247"/>
      <c r="K334" s="247"/>
      <c r="L334" s="247"/>
      <c r="M334" s="247"/>
      <c r="N334" s="247"/>
      <c r="O334" s="247"/>
      <c r="P334" s="247"/>
      <c r="Q334" s="247"/>
      <c r="R334" s="247"/>
      <c r="S334" s="247"/>
      <c r="T334" s="247"/>
      <c r="U334" s="247"/>
      <c r="V334" s="247"/>
      <c r="W334" s="247"/>
      <c r="X334" s="247"/>
      <c r="Y334" s="247"/>
      <c r="Z334" s="247"/>
      <c r="AA334" s="247"/>
      <c r="AB334" s="247"/>
      <c r="AC334" s="247"/>
      <c r="AD334" s="247"/>
      <c r="AE334" s="247"/>
      <c r="AF334" s="247"/>
    </row>
    <row r="335" spans="2:32" s="181" customFormat="1" x14ac:dyDescent="0.3">
      <c r="B335" s="357"/>
      <c r="C335" s="184" t="s">
        <v>1451</v>
      </c>
      <c r="D335" s="179"/>
      <c r="E335" s="183"/>
      <c r="F335" s="240"/>
      <c r="G335" s="240"/>
      <c r="H335" s="240"/>
      <c r="I335" s="240"/>
      <c r="J335" s="240"/>
      <c r="K335" s="240"/>
      <c r="L335" s="240"/>
      <c r="M335" s="240"/>
      <c r="N335" s="240"/>
      <c r="O335" s="240"/>
      <c r="P335" s="240"/>
      <c r="Q335" s="240"/>
      <c r="R335" s="240"/>
      <c r="S335" s="240"/>
      <c r="T335" s="240"/>
      <c r="U335" s="240"/>
      <c r="V335" s="240"/>
      <c r="W335" s="240"/>
      <c r="X335" s="240"/>
      <c r="Y335" s="240"/>
      <c r="Z335" s="240"/>
      <c r="AA335" s="240"/>
      <c r="AB335" s="240"/>
      <c r="AC335" s="240"/>
      <c r="AD335" s="240"/>
      <c r="AE335" s="240"/>
      <c r="AF335" s="240"/>
    </row>
    <row r="336" spans="2:32" s="181" customFormat="1" x14ac:dyDescent="0.3">
      <c r="B336" s="359"/>
      <c r="C336" s="182" t="s">
        <v>1247</v>
      </c>
      <c r="D336" s="173" t="s">
        <v>1332</v>
      </c>
      <c r="E336" s="236">
        <v>12.5</v>
      </c>
      <c r="F336" s="239"/>
      <c r="G336" s="239"/>
      <c r="H336" s="239"/>
      <c r="I336" s="239"/>
      <c r="J336" s="239"/>
      <c r="K336" s="239"/>
      <c r="L336" s="239"/>
      <c r="M336" s="239"/>
      <c r="N336" s="239"/>
      <c r="O336" s="239"/>
      <c r="P336" s="239"/>
      <c r="Q336" s="239"/>
      <c r="R336" s="239"/>
      <c r="S336" s="239"/>
      <c r="T336" s="239"/>
      <c r="U336" s="239"/>
      <c r="V336" s="239"/>
      <c r="W336" s="239"/>
      <c r="X336" s="239"/>
      <c r="Y336" s="239"/>
      <c r="Z336" s="239"/>
      <c r="AA336" s="239"/>
      <c r="AB336" s="239"/>
      <c r="AC336" s="239"/>
      <c r="AD336" s="239"/>
      <c r="AE336" s="239"/>
      <c r="AF336" s="239"/>
    </row>
    <row r="337" spans="2:32" s="181" customFormat="1" x14ac:dyDescent="0.3">
      <c r="B337" s="357"/>
      <c r="C337" s="179" t="s">
        <v>1246</v>
      </c>
      <c r="D337" s="179"/>
      <c r="E337" s="183"/>
      <c r="F337" s="240"/>
      <c r="G337" s="240"/>
      <c r="H337" s="240"/>
      <c r="I337" s="240"/>
      <c r="J337" s="240"/>
      <c r="K337" s="240"/>
      <c r="L337" s="240"/>
      <c r="M337" s="240"/>
      <c r="N337" s="240"/>
      <c r="O337" s="240"/>
      <c r="P337" s="240"/>
      <c r="Q337" s="240"/>
      <c r="R337" s="240"/>
      <c r="S337" s="240"/>
      <c r="T337" s="240"/>
      <c r="U337" s="240"/>
      <c r="V337" s="240"/>
      <c r="W337" s="240"/>
      <c r="X337" s="240"/>
      <c r="Y337" s="240"/>
      <c r="Z337" s="240"/>
      <c r="AA337" s="240"/>
      <c r="AB337" s="240"/>
      <c r="AC337" s="240"/>
      <c r="AD337" s="240"/>
      <c r="AE337" s="240"/>
      <c r="AF337" s="240"/>
    </row>
    <row r="338" spans="2:32" s="181" customFormat="1" x14ac:dyDescent="0.3">
      <c r="B338" s="359"/>
      <c r="C338" s="182" t="s">
        <v>1247</v>
      </c>
      <c r="D338" s="173" t="s">
        <v>114</v>
      </c>
      <c r="E338" s="236">
        <v>13.9</v>
      </c>
      <c r="F338" s="239"/>
      <c r="G338" s="239"/>
      <c r="H338" s="239"/>
      <c r="I338" s="239"/>
      <c r="J338" s="239"/>
      <c r="K338" s="239"/>
      <c r="L338" s="239"/>
      <c r="M338" s="239"/>
      <c r="N338" s="239"/>
      <c r="O338" s="239"/>
      <c r="P338" s="239"/>
      <c r="Q338" s="239"/>
      <c r="R338" s="239"/>
      <c r="S338" s="239"/>
      <c r="T338" s="239"/>
      <c r="U338" s="239"/>
      <c r="V338" s="239"/>
      <c r="W338" s="239"/>
      <c r="X338" s="239"/>
      <c r="Y338" s="239"/>
      <c r="Z338" s="239"/>
      <c r="AA338" s="239"/>
      <c r="AB338" s="239"/>
      <c r="AC338" s="239"/>
      <c r="AD338" s="239"/>
      <c r="AE338" s="239"/>
      <c r="AF338" s="239"/>
    </row>
    <row r="339" spans="2:32" s="181" customFormat="1" x14ac:dyDescent="0.3">
      <c r="B339" s="357"/>
      <c r="C339" s="184" t="s">
        <v>1470</v>
      </c>
      <c r="D339" s="179"/>
      <c r="E339" s="183"/>
      <c r="F339" s="240"/>
      <c r="G339" s="240"/>
      <c r="H339" s="240"/>
      <c r="I339" s="240"/>
      <c r="J339" s="240"/>
      <c r="K339" s="240"/>
      <c r="L339" s="240"/>
      <c r="M339" s="240"/>
      <c r="N339" s="240"/>
      <c r="O339" s="240"/>
      <c r="P339" s="240"/>
      <c r="Q339" s="240"/>
      <c r="R339" s="240"/>
      <c r="S339" s="240"/>
      <c r="T339" s="240"/>
      <c r="U339" s="240"/>
      <c r="V339" s="240"/>
      <c r="W339" s="240"/>
      <c r="X339" s="240"/>
      <c r="Y339" s="240"/>
      <c r="Z339" s="240"/>
      <c r="AA339" s="240"/>
      <c r="AB339" s="240"/>
      <c r="AC339" s="240"/>
      <c r="AD339" s="240"/>
      <c r="AE339" s="240"/>
      <c r="AF339" s="240"/>
    </row>
    <row r="340" spans="2:32" s="181" customFormat="1" x14ac:dyDescent="0.3">
      <c r="B340" s="359"/>
      <c r="C340" s="199" t="s">
        <v>1466</v>
      </c>
      <c r="D340" s="173" t="s">
        <v>1467</v>
      </c>
      <c r="E340" s="236">
        <v>12.8</v>
      </c>
      <c r="F340" s="239"/>
      <c r="G340" s="239"/>
      <c r="H340" s="239"/>
      <c r="I340" s="239"/>
      <c r="J340" s="239"/>
      <c r="K340" s="239"/>
      <c r="L340" s="239"/>
      <c r="M340" s="239"/>
      <c r="N340" s="239"/>
      <c r="O340" s="239"/>
      <c r="P340" s="239"/>
      <c r="Q340" s="239"/>
      <c r="R340" s="239"/>
      <c r="S340" s="239"/>
      <c r="T340" s="239"/>
      <c r="U340" s="239"/>
      <c r="V340" s="239"/>
      <c r="W340" s="239"/>
      <c r="X340" s="239"/>
      <c r="Y340" s="239"/>
      <c r="Z340" s="239"/>
      <c r="AA340" s="239"/>
      <c r="AB340" s="239"/>
      <c r="AC340" s="239"/>
      <c r="AD340" s="239"/>
      <c r="AE340" s="239"/>
      <c r="AF340" s="239"/>
    </row>
    <row r="341" spans="2:32" s="181" customFormat="1" x14ac:dyDescent="0.3">
      <c r="B341" s="357"/>
      <c r="C341" s="179" t="s">
        <v>1248</v>
      </c>
      <c r="D341" s="179"/>
      <c r="E341" s="183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0"/>
    </row>
    <row r="342" spans="2:32" s="181" customFormat="1" x14ac:dyDescent="0.3">
      <c r="B342" s="359"/>
      <c r="C342" s="182" t="s">
        <v>1247</v>
      </c>
      <c r="D342" s="173" t="s">
        <v>115</v>
      </c>
      <c r="E342" s="236">
        <v>14.9</v>
      </c>
      <c r="F342" s="239"/>
      <c r="G342" s="239"/>
      <c r="H342" s="239"/>
      <c r="I342" s="239"/>
      <c r="J342" s="239"/>
      <c r="K342" s="239"/>
      <c r="L342" s="239"/>
      <c r="M342" s="239"/>
      <c r="N342" s="239"/>
      <c r="O342" s="239"/>
      <c r="P342" s="239"/>
      <c r="Q342" s="239"/>
      <c r="R342" s="239"/>
      <c r="S342" s="239"/>
      <c r="T342" s="239"/>
      <c r="U342" s="239"/>
      <c r="V342" s="239"/>
      <c r="W342" s="239"/>
      <c r="X342" s="239"/>
      <c r="Y342" s="239"/>
      <c r="Z342" s="239"/>
      <c r="AA342" s="239"/>
      <c r="AB342" s="239"/>
      <c r="AC342" s="239"/>
      <c r="AD342" s="239"/>
      <c r="AE342" s="239"/>
      <c r="AF342" s="239"/>
    </row>
    <row r="343" spans="2:32" s="181" customFormat="1" ht="22.8" customHeight="1" x14ac:dyDescent="0.3">
      <c r="B343" s="352" t="s">
        <v>1471</v>
      </c>
      <c r="C343" s="353"/>
      <c r="D343" s="173" t="s">
        <v>126</v>
      </c>
      <c r="E343" s="236">
        <v>21.5</v>
      </c>
      <c r="F343" s="239"/>
      <c r="G343" s="239"/>
      <c r="H343" s="239"/>
      <c r="I343" s="239"/>
      <c r="J343" s="239"/>
      <c r="K343" s="239"/>
      <c r="L343" s="239"/>
      <c r="M343" s="239"/>
      <c r="N343" s="239"/>
      <c r="O343" s="239"/>
      <c r="P343" s="239"/>
      <c r="Q343" s="239"/>
      <c r="R343" s="239"/>
      <c r="S343" s="239"/>
      <c r="T343" s="239"/>
      <c r="U343" s="239"/>
      <c r="V343" s="239"/>
      <c r="W343" s="239"/>
      <c r="X343" s="239"/>
      <c r="Y343" s="239"/>
      <c r="Z343" s="239"/>
      <c r="AA343" s="239"/>
      <c r="AB343" s="239"/>
      <c r="AC343" s="239"/>
      <c r="AD343" s="239"/>
      <c r="AE343" s="239"/>
      <c r="AF343" s="239"/>
    </row>
    <row r="344" spans="2:32" s="178" customFormat="1" ht="15.45" customHeight="1" x14ac:dyDescent="0.3">
      <c r="B344" s="223" t="s">
        <v>186</v>
      </c>
      <c r="C344" s="224"/>
      <c r="D344" s="225"/>
      <c r="E344" s="226"/>
      <c r="F344" s="248"/>
      <c r="G344" s="248"/>
      <c r="H344" s="248"/>
      <c r="I344" s="248"/>
      <c r="J344" s="248"/>
      <c r="K344" s="248"/>
      <c r="L344" s="248"/>
      <c r="M344" s="248"/>
      <c r="N344" s="248"/>
      <c r="O344" s="248"/>
      <c r="P344" s="248"/>
      <c r="Q344" s="248"/>
      <c r="R344" s="248"/>
      <c r="S344" s="248"/>
      <c r="T344" s="248"/>
      <c r="U344" s="248"/>
      <c r="V344" s="248"/>
      <c r="W344" s="248"/>
      <c r="X344" s="248"/>
      <c r="Y344" s="248"/>
      <c r="Z344" s="248"/>
      <c r="AA344" s="248"/>
      <c r="AB344" s="248"/>
      <c r="AC344" s="248"/>
      <c r="AD344" s="248"/>
      <c r="AE344" s="248"/>
      <c r="AF344" s="248"/>
    </row>
    <row r="345" spans="2:32" s="181" customFormat="1" x14ac:dyDescent="0.3">
      <c r="B345" s="363"/>
      <c r="C345" s="179" t="s">
        <v>1283</v>
      </c>
      <c r="D345" s="179"/>
      <c r="E345" s="183"/>
      <c r="F345" s="240"/>
      <c r="G345" s="240"/>
      <c r="H345" s="240"/>
      <c r="I345" s="240"/>
      <c r="J345" s="240"/>
      <c r="K345" s="240"/>
      <c r="L345" s="240"/>
      <c r="M345" s="240"/>
      <c r="N345" s="240"/>
      <c r="O345" s="240"/>
      <c r="P345" s="240"/>
      <c r="Q345" s="240"/>
      <c r="R345" s="240"/>
      <c r="S345" s="240"/>
      <c r="T345" s="240"/>
      <c r="U345" s="240"/>
      <c r="V345" s="240"/>
      <c r="W345" s="240"/>
      <c r="X345" s="240"/>
      <c r="Y345" s="240"/>
      <c r="Z345" s="240"/>
      <c r="AA345" s="240"/>
      <c r="AB345" s="240"/>
      <c r="AC345" s="240"/>
      <c r="AD345" s="240"/>
      <c r="AE345" s="240"/>
      <c r="AF345" s="240"/>
    </row>
    <row r="346" spans="2:32" s="181" customFormat="1" x14ac:dyDescent="0.3">
      <c r="B346" s="364"/>
      <c r="C346" s="182" t="s">
        <v>1192</v>
      </c>
      <c r="D346" s="173" t="s">
        <v>673</v>
      </c>
      <c r="E346" s="236">
        <v>13.5</v>
      </c>
      <c r="F346" s="239"/>
      <c r="G346" s="239"/>
      <c r="H346" s="239"/>
      <c r="I346" s="239"/>
      <c r="J346" s="239"/>
      <c r="K346" s="239"/>
      <c r="L346" s="239"/>
      <c r="M346" s="239"/>
      <c r="N346" s="239"/>
      <c r="O346" s="239"/>
      <c r="P346" s="239"/>
      <c r="Q346" s="239"/>
      <c r="R346" s="239"/>
      <c r="S346" s="239"/>
      <c r="T346" s="239"/>
      <c r="U346" s="239"/>
      <c r="V346" s="239"/>
      <c r="W346" s="239"/>
      <c r="X346" s="239"/>
      <c r="Y346" s="239"/>
      <c r="Z346" s="239"/>
      <c r="AA346" s="239"/>
      <c r="AB346" s="239"/>
      <c r="AC346" s="239"/>
      <c r="AD346" s="239"/>
      <c r="AE346" s="239"/>
      <c r="AF346" s="239"/>
    </row>
    <row r="347" spans="2:32" s="181" customFormat="1" x14ac:dyDescent="0.3">
      <c r="B347" s="193"/>
      <c r="C347" s="184" t="s">
        <v>1377</v>
      </c>
      <c r="D347" s="179"/>
      <c r="E347" s="174"/>
      <c r="F347" s="240"/>
      <c r="G347" s="240"/>
      <c r="H347" s="240"/>
      <c r="I347" s="240"/>
      <c r="J347" s="240"/>
      <c r="K347" s="240"/>
      <c r="L347" s="240"/>
      <c r="M347" s="240"/>
      <c r="N347" s="240"/>
      <c r="O347" s="240"/>
      <c r="P347" s="240"/>
      <c r="Q347" s="240"/>
      <c r="R347" s="240"/>
      <c r="S347" s="240"/>
      <c r="T347" s="240"/>
      <c r="U347" s="240"/>
      <c r="V347" s="240"/>
      <c r="W347" s="240"/>
      <c r="X347" s="240"/>
      <c r="Y347" s="240"/>
      <c r="Z347" s="240"/>
      <c r="AA347" s="240"/>
      <c r="AB347" s="240"/>
      <c r="AC347" s="240"/>
      <c r="AD347" s="240"/>
      <c r="AE347" s="240"/>
      <c r="AF347" s="240"/>
    </row>
    <row r="348" spans="2:32" s="181" customFormat="1" x14ac:dyDescent="0.3">
      <c r="B348" s="194"/>
      <c r="C348" s="182" t="s">
        <v>1207</v>
      </c>
      <c r="D348" s="173" t="s">
        <v>155</v>
      </c>
      <c r="E348" s="236">
        <v>13.5</v>
      </c>
      <c r="F348" s="239"/>
      <c r="G348" s="239"/>
      <c r="H348" s="239"/>
      <c r="I348" s="239"/>
      <c r="J348" s="239"/>
      <c r="K348" s="239"/>
      <c r="L348" s="239"/>
      <c r="M348" s="239"/>
      <c r="N348" s="239"/>
      <c r="O348" s="239"/>
      <c r="P348" s="239"/>
      <c r="Q348" s="239"/>
      <c r="R348" s="239"/>
      <c r="S348" s="239"/>
      <c r="T348" s="239"/>
      <c r="U348" s="239"/>
      <c r="V348" s="239"/>
      <c r="W348" s="239"/>
      <c r="X348" s="239"/>
      <c r="Y348" s="239"/>
      <c r="Z348" s="239"/>
      <c r="AA348" s="239"/>
      <c r="AB348" s="239"/>
      <c r="AC348" s="239"/>
      <c r="AD348" s="239"/>
      <c r="AE348" s="239"/>
      <c r="AF348" s="239"/>
    </row>
    <row r="349" spans="2:32" s="181" customFormat="1" x14ac:dyDescent="0.3">
      <c r="B349" s="357"/>
      <c r="C349" s="179" t="s">
        <v>1249</v>
      </c>
      <c r="D349" s="179"/>
      <c r="E349" s="183"/>
      <c r="F349" s="240"/>
      <c r="G349" s="240"/>
      <c r="H349" s="240"/>
      <c r="I349" s="240"/>
      <c r="J349" s="240"/>
      <c r="K349" s="240"/>
      <c r="L349" s="240"/>
      <c r="M349" s="240"/>
      <c r="N349" s="240"/>
      <c r="O349" s="240"/>
      <c r="P349" s="240"/>
      <c r="Q349" s="240"/>
      <c r="R349" s="240"/>
      <c r="S349" s="240"/>
      <c r="T349" s="240"/>
      <c r="U349" s="240"/>
      <c r="V349" s="240"/>
      <c r="W349" s="240"/>
      <c r="X349" s="240"/>
      <c r="Y349" s="240"/>
      <c r="Z349" s="240"/>
      <c r="AA349" s="240"/>
      <c r="AB349" s="240"/>
      <c r="AC349" s="240"/>
      <c r="AD349" s="240"/>
      <c r="AE349" s="240"/>
      <c r="AF349" s="240"/>
    </row>
    <row r="350" spans="2:32" s="181" customFormat="1" x14ac:dyDescent="0.3">
      <c r="B350" s="359"/>
      <c r="C350" s="182" t="s">
        <v>1207</v>
      </c>
      <c r="D350" s="173" t="s">
        <v>156</v>
      </c>
      <c r="E350" s="236">
        <v>12.3</v>
      </c>
      <c r="F350" s="239"/>
      <c r="G350" s="239"/>
      <c r="H350" s="239"/>
      <c r="I350" s="239"/>
      <c r="J350" s="239"/>
      <c r="K350" s="239"/>
      <c r="L350" s="239"/>
      <c r="M350" s="239"/>
      <c r="N350" s="239"/>
      <c r="O350" s="239"/>
      <c r="P350" s="239"/>
      <c r="Q350" s="239"/>
      <c r="R350" s="239"/>
      <c r="S350" s="239"/>
      <c r="T350" s="239"/>
      <c r="U350" s="239"/>
      <c r="V350" s="239"/>
      <c r="W350" s="239"/>
      <c r="X350" s="239"/>
      <c r="Y350" s="239"/>
      <c r="Z350" s="239"/>
      <c r="AA350" s="239"/>
      <c r="AB350" s="239"/>
      <c r="AC350" s="239"/>
      <c r="AD350" s="239"/>
      <c r="AE350" s="239"/>
      <c r="AF350" s="239"/>
    </row>
    <row r="351" spans="2:32" s="181" customFormat="1" x14ac:dyDescent="0.3">
      <c r="B351" s="357"/>
      <c r="C351" s="184" t="s">
        <v>1378</v>
      </c>
      <c r="D351" s="179"/>
      <c r="E351" s="183"/>
      <c r="F351" s="240"/>
      <c r="G351" s="240"/>
      <c r="H351" s="240"/>
      <c r="I351" s="240"/>
      <c r="J351" s="240"/>
      <c r="K351" s="240"/>
      <c r="L351" s="240"/>
      <c r="M351" s="240"/>
      <c r="N351" s="240"/>
      <c r="O351" s="240"/>
      <c r="P351" s="240"/>
      <c r="Q351" s="240"/>
      <c r="R351" s="240"/>
      <c r="S351" s="240"/>
      <c r="T351" s="240"/>
      <c r="U351" s="240"/>
      <c r="V351" s="240"/>
      <c r="W351" s="240"/>
      <c r="X351" s="240"/>
      <c r="Y351" s="240"/>
      <c r="Z351" s="240"/>
      <c r="AA351" s="240"/>
      <c r="AB351" s="240"/>
      <c r="AC351" s="240"/>
      <c r="AD351" s="240"/>
      <c r="AE351" s="240"/>
      <c r="AF351" s="240"/>
    </row>
    <row r="352" spans="2:32" s="181" customFormat="1" x14ac:dyDescent="0.3">
      <c r="B352" s="359"/>
      <c r="C352" s="182" t="s">
        <v>1207</v>
      </c>
      <c r="D352" s="173" t="s">
        <v>157</v>
      </c>
      <c r="E352" s="236">
        <v>13.5</v>
      </c>
      <c r="F352" s="239"/>
      <c r="G352" s="239"/>
      <c r="H352" s="239"/>
      <c r="I352" s="239"/>
      <c r="J352" s="239"/>
      <c r="K352" s="239"/>
      <c r="L352" s="239"/>
      <c r="M352" s="239"/>
      <c r="N352" s="239"/>
      <c r="O352" s="239"/>
      <c r="P352" s="239"/>
      <c r="Q352" s="239"/>
      <c r="R352" s="239"/>
      <c r="S352" s="239"/>
      <c r="T352" s="239"/>
      <c r="U352" s="239"/>
      <c r="V352" s="239"/>
      <c r="W352" s="239"/>
      <c r="X352" s="239"/>
      <c r="Y352" s="239"/>
      <c r="Z352" s="239"/>
      <c r="AA352" s="239"/>
      <c r="AB352" s="239"/>
      <c r="AC352" s="239"/>
      <c r="AD352" s="239"/>
      <c r="AE352" s="239"/>
      <c r="AF352" s="239"/>
    </row>
    <row r="353" spans="2:32" s="181" customFormat="1" x14ac:dyDescent="0.3">
      <c r="B353" s="357"/>
      <c r="C353" s="184" t="s">
        <v>1379</v>
      </c>
      <c r="D353" s="179"/>
      <c r="E353" s="183"/>
      <c r="F353" s="240"/>
      <c r="G353" s="240"/>
      <c r="H353" s="240"/>
      <c r="I353" s="240"/>
      <c r="J353" s="240"/>
      <c r="K353" s="240"/>
      <c r="L353" s="240"/>
      <c r="M353" s="240"/>
      <c r="N353" s="240"/>
      <c r="O353" s="240"/>
      <c r="P353" s="240"/>
      <c r="Q353" s="240"/>
      <c r="R353" s="240"/>
      <c r="S353" s="240"/>
      <c r="T353" s="240"/>
      <c r="U353" s="240"/>
      <c r="V353" s="240"/>
      <c r="W353" s="240"/>
      <c r="X353" s="240"/>
      <c r="Y353" s="240"/>
      <c r="Z353" s="240"/>
      <c r="AA353" s="240"/>
      <c r="AB353" s="240"/>
      <c r="AC353" s="240"/>
      <c r="AD353" s="240"/>
      <c r="AE353" s="240"/>
      <c r="AF353" s="240"/>
    </row>
    <row r="354" spans="2:32" s="181" customFormat="1" x14ac:dyDescent="0.3">
      <c r="B354" s="359"/>
      <c r="C354" s="182" t="s">
        <v>1207</v>
      </c>
      <c r="D354" s="173" t="s">
        <v>158</v>
      </c>
      <c r="E354" s="236">
        <v>13.5</v>
      </c>
      <c r="F354" s="239"/>
      <c r="G354" s="239"/>
      <c r="H354" s="239"/>
      <c r="I354" s="239"/>
      <c r="J354" s="239"/>
      <c r="K354" s="239"/>
      <c r="L354" s="239"/>
      <c r="M354" s="239"/>
      <c r="N354" s="239"/>
      <c r="O354" s="239"/>
      <c r="P354" s="239"/>
      <c r="Q354" s="239"/>
      <c r="R354" s="239"/>
      <c r="S354" s="239"/>
      <c r="T354" s="239"/>
      <c r="U354" s="239"/>
      <c r="V354" s="239"/>
      <c r="W354" s="239"/>
      <c r="X354" s="239"/>
      <c r="Y354" s="239"/>
      <c r="Z354" s="239"/>
      <c r="AA354" s="239"/>
      <c r="AB354" s="239"/>
      <c r="AC354" s="239"/>
      <c r="AD354" s="239"/>
      <c r="AE354" s="239"/>
      <c r="AF354" s="239"/>
    </row>
    <row r="355" spans="2:32" s="181" customFormat="1" x14ac:dyDescent="0.3">
      <c r="B355" s="357"/>
      <c r="C355" s="184" t="s">
        <v>1380</v>
      </c>
      <c r="D355" s="179"/>
      <c r="E355" s="183"/>
      <c r="F355" s="240"/>
      <c r="G355" s="240"/>
      <c r="H355" s="240"/>
      <c r="I355" s="240"/>
      <c r="J355" s="240"/>
      <c r="K355" s="240"/>
      <c r="L355" s="240"/>
      <c r="M355" s="240"/>
      <c r="N355" s="240"/>
      <c r="O355" s="240"/>
      <c r="P355" s="240"/>
      <c r="Q355" s="240"/>
      <c r="R355" s="240"/>
      <c r="S355" s="240"/>
      <c r="T355" s="240"/>
      <c r="U355" s="240"/>
      <c r="V355" s="240"/>
      <c r="W355" s="240"/>
      <c r="X355" s="240"/>
      <c r="Y355" s="240"/>
      <c r="Z355" s="240"/>
      <c r="AA355" s="240"/>
      <c r="AB355" s="240"/>
      <c r="AC355" s="240"/>
      <c r="AD355" s="240"/>
      <c r="AE355" s="240"/>
      <c r="AF355" s="240"/>
    </row>
    <row r="356" spans="2:32" s="181" customFormat="1" x14ac:dyDescent="0.3">
      <c r="B356" s="359"/>
      <c r="C356" s="182" t="s">
        <v>1207</v>
      </c>
      <c r="D356" s="173" t="s">
        <v>159</v>
      </c>
      <c r="E356" s="236">
        <v>13.5</v>
      </c>
      <c r="F356" s="239"/>
      <c r="G356" s="239"/>
      <c r="H356" s="239"/>
      <c r="I356" s="239"/>
      <c r="J356" s="239"/>
      <c r="K356" s="239"/>
      <c r="L356" s="239"/>
      <c r="M356" s="239"/>
      <c r="N356" s="239"/>
      <c r="O356" s="239"/>
      <c r="P356" s="239"/>
      <c r="Q356" s="239"/>
      <c r="R356" s="239"/>
      <c r="S356" s="239"/>
      <c r="T356" s="239"/>
      <c r="U356" s="239"/>
      <c r="V356" s="239"/>
      <c r="W356" s="239"/>
      <c r="X356" s="239"/>
      <c r="Y356" s="239"/>
      <c r="Z356" s="239"/>
      <c r="AA356" s="239"/>
      <c r="AB356" s="239"/>
      <c r="AC356" s="239"/>
      <c r="AD356" s="239"/>
      <c r="AE356" s="239"/>
      <c r="AF356" s="239"/>
    </row>
    <row r="357" spans="2:32" s="181" customFormat="1" ht="22.8" customHeight="1" x14ac:dyDescent="0.3">
      <c r="B357" s="395" t="s">
        <v>1376</v>
      </c>
      <c r="C357" s="396"/>
      <c r="D357" s="173" t="s">
        <v>381</v>
      </c>
      <c r="E357" s="236">
        <v>23.1</v>
      </c>
      <c r="F357" s="239"/>
      <c r="G357" s="239"/>
      <c r="H357" s="239"/>
      <c r="I357" s="239"/>
      <c r="J357" s="239"/>
      <c r="K357" s="239"/>
      <c r="L357" s="239"/>
      <c r="M357" s="239"/>
      <c r="N357" s="239"/>
      <c r="O357" s="239"/>
      <c r="P357" s="239"/>
      <c r="Q357" s="239"/>
      <c r="R357" s="239"/>
      <c r="S357" s="239"/>
      <c r="T357" s="239"/>
      <c r="U357" s="239"/>
      <c r="V357" s="239"/>
      <c r="W357" s="239"/>
      <c r="X357" s="239"/>
      <c r="Y357" s="239"/>
      <c r="Z357" s="239"/>
      <c r="AA357" s="239"/>
      <c r="AB357" s="239"/>
      <c r="AC357" s="239"/>
      <c r="AD357" s="239"/>
      <c r="AE357" s="239"/>
      <c r="AF357" s="239"/>
    </row>
    <row r="358" spans="2:32" s="178" customFormat="1" ht="15.45" customHeight="1" x14ac:dyDescent="0.3">
      <c r="B358" s="227" t="s">
        <v>1263</v>
      </c>
      <c r="C358" s="228"/>
      <c r="D358" s="229"/>
      <c r="E358" s="230"/>
      <c r="F358" s="249"/>
      <c r="G358" s="249"/>
      <c r="H358" s="249"/>
      <c r="I358" s="249"/>
      <c r="J358" s="249"/>
      <c r="K358" s="249"/>
      <c r="L358" s="249"/>
      <c r="M358" s="249"/>
      <c r="N358" s="249"/>
      <c r="O358" s="249"/>
      <c r="P358" s="249"/>
      <c r="Q358" s="249"/>
      <c r="R358" s="249"/>
      <c r="S358" s="249"/>
      <c r="T358" s="249"/>
      <c r="U358" s="249"/>
      <c r="V358" s="249"/>
      <c r="W358" s="249"/>
      <c r="X358" s="249"/>
      <c r="Y358" s="249"/>
      <c r="Z358" s="249"/>
      <c r="AA358" s="249"/>
      <c r="AB358" s="249"/>
      <c r="AC358" s="249"/>
      <c r="AD358" s="249"/>
      <c r="AE358" s="249"/>
      <c r="AF358" s="249"/>
    </row>
    <row r="359" spans="2:32" s="181" customFormat="1" x14ac:dyDescent="0.3">
      <c r="B359" s="389"/>
      <c r="C359" s="266" t="s">
        <v>1447</v>
      </c>
      <c r="D359" s="267"/>
      <c r="E359" s="273"/>
      <c r="F359" s="240"/>
      <c r="G359" s="240"/>
      <c r="H359" s="240"/>
      <c r="I359" s="240"/>
      <c r="J359" s="240"/>
      <c r="K359" s="240"/>
      <c r="L359" s="240"/>
      <c r="M359" s="240"/>
      <c r="N359" s="240"/>
      <c r="O359" s="240"/>
      <c r="P359" s="240"/>
      <c r="Q359" s="240"/>
      <c r="R359" s="240"/>
      <c r="S359" s="240"/>
      <c r="T359" s="240"/>
      <c r="U359" s="240"/>
      <c r="V359" s="240"/>
      <c r="W359" s="240"/>
      <c r="X359" s="240"/>
      <c r="Y359" s="240"/>
      <c r="Z359" s="240"/>
      <c r="AA359" s="240"/>
      <c r="AB359" s="240"/>
      <c r="AC359" s="240"/>
      <c r="AD359" s="240"/>
      <c r="AE359" s="240"/>
      <c r="AF359" s="240"/>
    </row>
    <row r="360" spans="2:32" s="181" customFormat="1" x14ac:dyDescent="0.3">
      <c r="B360" s="390"/>
      <c r="C360" s="268" t="s">
        <v>1264</v>
      </c>
      <c r="D360" s="258" t="s">
        <v>1446</v>
      </c>
      <c r="E360" s="265">
        <v>13.5</v>
      </c>
      <c r="F360" s="239"/>
      <c r="G360" s="239"/>
      <c r="H360" s="239"/>
      <c r="I360" s="239"/>
      <c r="J360" s="239"/>
      <c r="K360" s="239"/>
      <c r="L360" s="239"/>
      <c r="M360" s="239"/>
      <c r="N360" s="239"/>
      <c r="O360" s="239"/>
      <c r="P360" s="239"/>
      <c r="Q360" s="239"/>
      <c r="R360" s="239"/>
      <c r="S360" s="239"/>
      <c r="T360" s="239"/>
      <c r="U360" s="239"/>
      <c r="V360" s="239"/>
      <c r="W360" s="239"/>
      <c r="X360" s="239"/>
      <c r="Y360" s="239"/>
      <c r="Z360" s="239"/>
      <c r="AA360" s="239"/>
      <c r="AB360" s="239"/>
      <c r="AC360" s="239"/>
      <c r="AD360" s="239"/>
      <c r="AE360" s="239"/>
      <c r="AF360" s="239"/>
    </row>
    <row r="361" spans="2:32" s="181" customFormat="1" x14ac:dyDescent="0.3">
      <c r="B361" s="389"/>
      <c r="C361" s="266" t="s">
        <v>1317</v>
      </c>
      <c r="D361" s="258"/>
      <c r="E361" s="314"/>
      <c r="F361" s="240"/>
      <c r="G361" s="240"/>
      <c r="H361" s="240"/>
      <c r="I361" s="240"/>
      <c r="J361" s="240"/>
      <c r="K361" s="240"/>
      <c r="L361" s="240"/>
      <c r="M361" s="240"/>
      <c r="N361" s="240"/>
      <c r="O361" s="240"/>
      <c r="P361" s="240"/>
      <c r="Q361" s="240"/>
      <c r="R361" s="240"/>
      <c r="S361" s="240"/>
      <c r="T361" s="240"/>
      <c r="U361" s="240"/>
      <c r="V361" s="240"/>
      <c r="W361" s="240"/>
      <c r="X361" s="240"/>
      <c r="Y361" s="240"/>
      <c r="Z361" s="240"/>
      <c r="AA361" s="240"/>
      <c r="AB361" s="240"/>
      <c r="AC361" s="240"/>
      <c r="AD361" s="240"/>
      <c r="AE361" s="240"/>
      <c r="AF361" s="240"/>
    </row>
    <row r="362" spans="2:32" s="181" customFormat="1" x14ac:dyDescent="0.3">
      <c r="B362" s="390"/>
      <c r="C362" s="268" t="s">
        <v>1264</v>
      </c>
      <c r="D362" s="258" t="s">
        <v>654</v>
      </c>
      <c r="E362" s="265">
        <v>14.9</v>
      </c>
      <c r="F362" s="239"/>
      <c r="G362" s="239"/>
      <c r="H362" s="239"/>
      <c r="I362" s="239"/>
      <c r="J362" s="239"/>
      <c r="K362" s="239"/>
      <c r="L362" s="239"/>
      <c r="M362" s="239"/>
      <c r="N362" s="239"/>
      <c r="O362" s="239"/>
      <c r="P362" s="239"/>
      <c r="Q362" s="239"/>
      <c r="R362" s="239"/>
      <c r="S362" s="239"/>
      <c r="T362" s="239"/>
      <c r="U362" s="239"/>
      <c r="V362" s="239"/>
      <c r="W362" s="239"/>
      <c r="X362" s="239"/>
      <c r="Y362" s="239"/>
      <c r="Z362" s="239"/>
      <c r="AA362" s="239"/>
      <c r="AB362" s="239"/>
      <c r="AC362" s="239"/>
      <c r="AD362" s="239"/>
      <c r="AE362" s="239"/>
      <c r="AF362" s="239"/>
    </row>
    <row r="363" spans="2:32" s="181" customFormat="1" x14ac:dyDescent="0.3">
      <c r="B363" s="389"/>
      <c r="C363" s="323" t="s">
        <v>1448</v>
      </c>
      <c r="D363" s="258"/>
      <c r="E363" s="273"/>
      <c r="F363" s="240"/>
      <c r="G363" s="240"/>
      <c r="H363" s="240"/>
      <c r="I363" s="240"/>
      <c r="J363" s="240"/>
      <c r="K363" s="240"/>
      <c r="L363" s="240"/>
      <c r="M363" s="240"/>
      <c r="N363" s="240"/>
      <c r="O363" s="240"/>
      <c r="P363" s="240"/>
      <c r="Q363" s="240"/>
      <c r="R363" s="240"/>
      <c r="S363" s="240"/>
      <c r="T363" s="240"/>
      <c r="U363" s="240"/>
      <c r="V363" s="240"/>
      <c r="W363" s="240"/>
      <c r="X363" s="240"/>
      <c r="Y363" s="240"/>
      <c r="Z363" s="240"/>
      <c r="AA363" s="240"/>
      <c r="AB363" s="240"/>
      <c r="AC363" s="240"/>
      <c r="AD363" s="240"/>
      <c r="AE363" s="240"/>
      <c r="AF363" s="240"/>
    </row>
    <row r="364" spans="2:32" s="181" customFormat="1" x14ac:dyDescent="0.3">
      <c r="B364" s="390"/>
      <c r="C364" s="268" t="s">
        <v>1264</v>
      </c>
      <c r="D364" s="258" t="s">
        <v>648</v>
      </c>
      <c r="E364" s="265">
        <v>14.9</v>
      </c>
      <c r="F364" s="239"/>
      <c r="G364" s="239"/>
      <c r="H364" s="239"/>
      <c r="I364" s="239"/>
      <c r="J364" s="239"/>
      <c r="K364" s="239"/>
      <c r="L364" s="239"/>
      <c r="M364" s="239"/>
      <c r="N364" s="239"/>
      <c r="O364" s="239"/>
      <c r="P364" s="239"/>
      <c r="Q364" s="239"/>
      <c r="R364" s="239"/>
      <c r="S364" s="239"/>
      <c r="T364" s="239"/>
      <c r="U364" s="239"/>
      <c r="V364" s="239"/>
      <c r="W364" s="239"/>
      <c r="X364" s="239"/>
      <c r="Y364" s="239"/>
      <c r="Z364" s="239"/>
      <c r="AA364" s="239"/>
      <c r="AB364" s="239"/>
      <c r="AC364" s="239"/>
      <c r="AD364" s="239"/>
      <c r="AE364" s="239"/>
      <c r="AF364" s="239"/>
    </row>
    <row r="365" spans="2:32" s="181" customFormat="1" x14ac:dyDescent="0.3">
      <c r="B365" s="357"/>
      <c r="C365" s="184" t="s">
        <v>1318</v>
      </c>
      <c r="D365" s="173"/>
      <c r="E365" s="183"/>
      <c r="F365" s="240"/>
      <c r="G365" s="240"/>
      <c r="H365" s="240"/>
      <c r="I365" s="240"/>
      <c r="J365" s="240"/>
      <c r="K365" s="240"/>
      <c r="L365" s="240"/>
      <c r="M365" s="240"/>
      <c r="N365" s="240"/>
      <c r="O365" s="240"/>
      <c r="P365" s="240"/>
      <c r="Q365" s="240"/>
      <c r="R365" s="240"/>
      <c r="S365" s="240"/>
      <c r="T365" s="240"/>
      <c r="U365" s="240"/>
      <c r="V365" s="240"/>
      <c r="W365" s="240"/>
      <c r="X365" s="240"/>
      <c r="Y365" s="240"/>
      <c r="Z365" s="240"/>
      <c r="AA365" s="240"/>
      <c r="AB365" s="240"/>
      <c r="AC365" s="240"/>
      <c r="AD365" s="240"/>
      <c r="AE365" s="240"/>
      <c r="AF365" s="240"/>
    </row>
    <row r="366" spans="2:32" s="181" customFormat="1" x14ac:dyDescent="0.3">
      <c r="B366" s="359"/>
      <c r="C366" s="182" t="s">
        <v>1264</v>
      </c>
      <c r="D366" s="173" t="s">
        <v>649</v>
      </c>
      <c r="E366" s="236">
        <v>14.9</v>
      </c>
      <c r="F366" s="239"/>
      <c r="G366" s="239"/>
      <c r="H366" s="239"/>
      <c r="I366" s="239"/>
      <c r="J366" s="239"/>
      <c r="K366" s="239"/>
      <c r="L366" s="239"/>
      <c r="M366" s="239"/>
      <c r="N366" s="239"/>
      <c r="O366" s="239"/>
      <c r="P366" s="239"/>
      <c r="Q366" s="239"/>
      <c r="R366" s="239"/>
      <c r="S366" s="239"/>
      <c r="T366" s="239"/>
      <c r="U366" s="239"/>
      <c r="V366" s="239"/>
      <c r="W366" s="239"/>
      <c r="X366" s="239"/>
      <c r="Y366" s="239"/>
      <c r="Z366" s="239"/>
      <c r="AA366" s="239"/>
      <c r="AB366" s="239"/>
      <c r="AC366" s="239"/>
      <c r="AD366" s="239"/>
      <c r="AE366" s="239"/>
      <c r="AF366" s="239"/>
    </row>
    <row r="367" spans="2:32" s="181" customFormat="1" x14ac:dyDescent="0.3">
      <c r="B367" s="357"/>
      <c r="C367" s="206" t="s">
        <v>1319</v>
      </c>
      <c r="D367" s="173"/>
      <c r="E367" s="183"/>
      <c r="F367" s="240"/>
      <c r="G367" s="240"/>
      <c r="H367" s="240"/>
      <c r="I367" s="240"/>
      <c r="J367" s="240"/>
      <c r="K367" s="240"/>
      <c r="L367" s="240"/>
      <c r="M367" s="240"/>
      <c r="N367" s="240"/>
      <c r="O367" s="240"/>
      <c r="P367" s="240"/>
      <c r="Q367" s="240"/>
      <c r="R367" s="240"/>
      <c r="S367" s="240"/>
      <c r="T367" s="240"/>
      <c r="U367" s="240"/>
      <c r="V367" s="240"/>
      <c r="W367" s="240"/>
      <c r="X367" s="240"/>
      <c r="Y367" s="240"/>
      <c r="Z367" s="240"/>
      <c r="AA367" s="240"/>
      <c r="AB367" s="240"/>
      <c r="AC367" s="240"/>
      <c r="AD367" s="240"/>
      <c r="AE367" s="240"/>
      <c r="AF367" s="240"/>
    </row>
    <row r="368" spans="2:32" s="181" customFormat="1" x14ac:dyDescent="0.3">
      <c r="B368" s="359"/>
      <c r="C368" s="182" t="s">
        <v>1264</v>
      </c>
      <c r="D368" s="173" t="s">
        <v>651</v>
      </c>
      <c r="E368" s="236">
        <v>14.9</v>
      </c>
      <c r="F368" s="239"/>
      <c r="G368" s="239"/>
      <c r="H368" s="239"/>
      <c r="I368" s="239"/>
      <c r="J368" s="239"/>
      <c r="K368" s="239"/>
      <c r="L368" s="239"/>
      <c r="M368" s="239"/>
      <c r="N368" s="239"/>
      <c r="O368" s="239"/>
      <c r="P368" s="239"/>
      <c r="Q368" s="239"/>
      <c r="R368" s="239"/>
      <c r="S368" s="239"/>
      <c r="T368" s="239"/>
      <c r="U368" s="239"/>
      <c r="V368" s="239"/>
      <c r="W368" s="239"/>
      <c r="X368" s="239"/>
      <c r="Y368" s="239"/>
      <c r="Z368" s="239"/>
      <c r="AA368" s="239"/>
      <c r="AB368" s="239"/>
      <c r="AC368" s="239"/>
      <c r="AD368" s="239"/>
      <c r="AE368" s="239"/>
      <c r="AF368" s="239"/>
    </row>
    <row r="369" spans="1:32" s="181" customFormat="1" ht="22.8" customHeight="1" x14ac:dyDescent="0.3">
      <c r="B369" s="385" t="s">
        <v>1284</v>
      </c>
      <c r="C369" s="386" t="s">
        <v>1452</v>
      </c>
      <c r="D369" s="258" t="s">
        <v>385</v>
      </c>
      <c r="E369" s="272">
        <v>24.6</v>
      </c>
      <c r="F369" s="239"/>
      <c r="G369" s="239"/>
      <c r="H369" s="239"/>
      <c r="I369" s="239"/>
      <c r="J369" s="239"/>
      <c r="K369" s="239"/>
      <c r="L369" s="239"/>
      <c r="M369" s="239"/>
      <c r="N369" s="239"/>
      <c r="O369" s="239"/>
      <c r="P369" s="239"/>
      <c r="Q369" s="239"/>
      <c r="R369" s="239"/>
      <c r="S369" s="239"/>
      <c r="T369" s="239"/>
      <c r="U369" s="239"/>
      <c r="V369" s="239"/>
      <c r="W369" s="239"/>
      <c r="X369" s="239"/>
      <c r="Y369" s="239"/>
      <c r="Z369" s="239"/>
      <c r="AA369" s="239"/>
      <c r="AB369" s="239"/>
      <c r="AC369" s="239"/>
      <c r="AD369" s="239"/>
      <c r="AE369" s="239"/>
      <c r="AF369" s="239"/>
    </row>
    <row r="370" spans="1:32" s="302" customFormat="1" ht="15.45" customHeight="1" x14ac:dyDescent="0.3">
      <c r="A370" s="178"/>
      <c r="B370" s="297" t="s">
        <v>1472</v>
      </c>
      <c r="C370" s="298"/>
      <c r="D370" s="299"/>
      <c r="E370" s="300"/>
      <c r="F370" s="301"/>
      <c r="G370" s="301"/>
      <c r="H370" s="301"/>
      <c r="I370" s="301"/>
      <c r="J370" s="301"/>
      <c r="K370" s="301"/>
      <c r="L370" s="301"/>
      <c r="M370" s="301"/>
      <c r="N370" s="301"/>
      <c r="O370" s="301"/>
      <c r="P370" s="301"/>
      <c r="Q370" s="301"/>
      <c r="R370" s="301"/>
      <c r="S370" s="301"/>
      <c r="T370" s="301"/>
      <c r="U370" s="301"/>
      <c r="V370" s="301"/>
      <c r="W370" s="301"/>
      <c r="X370" s="301"/>
      <c r="Y370" s="301"/>
      <c r="Z370" s="301"/>
      <c r="AA370" s="301"/>
      <c r="AB370" s="301"/>
      <c r="AC370" s="301"/>
      <c r="AD370" s="301"/>
      <c r="AE370" s="301"/>
      <c r="AF370" s="301"/>
    </row>
    <row r="371" spans="1:32" s="181" customFormat="1" ht="24.6" customHeight="1" x14ac:dyDescent="0.3">
      <c r="B371" s="397"/>
      <c r="C371" s="398" t="s">
        <v>1454</v>
      </c>
      <c r="D371" s="343"/>
      <c r="E371" s="399"/>
      <c r="F371" s="240"/>
      <c r="G371" s="240"/>
      <c r="H371" s="240"/>
      <c r="I371" s="240"/>
      <c r="J371" s="240"/>
      <c r="K371" s="240"/>
      <c r="L371" s="240"/>
      <c r="M371" s="240"/>
      <c r="N371" s="240"/>
      <c r="O371" s="240"/>
      <c r="P371" s="240"/>
      <c r="Q371" s="240"/>
      <c r="R371" s="240"/>
      <c r="S371" s="240"/>
      <c r="T371" s="240"/>
      <c r="U371" s="240"/>
      <c r="V371" s="240"/>
      <c r="W371" s="240"/>
      <c r="X371" s="240"/>
      <c r="Y371" s="240"/>
      <c r="Z371" s="240"/>
      <c r="AA371" s="240"/>
      <c r="AB371" s="240"/>
      <c r="AC371" s="240"/>
      <c r="AD371" s="240"/>
      <c r="AE371" s="240"/>
      <c r="AF371" s="240"/>
    </row>
    <row r="372" spans="1:32" s="181" customFormat="1" ht="24.6" customHeight="1" x14ac:dyDescent="0.3">
      <c r="B372" s="400"/>
      <c r="C372" s="401" t="s">
        <v>1362</v>
      </c>
      <c r="D372" s="402" t="s">
        <v>1413</v>
      </c>
      <c r="E372" s="403" t="s">
        <v>1396</v>
      </c>
      <c r="F372" s="239"/>
      <c r="G372" s="239"/>
      <c r="H372" s="239"/>
      <c r="I372" s="239"/>
      <c r="J372" s="239"/>
      <c r="K372" s="239"/>
      <c r="L372" s="239"/>
      <c r="M372" s="239"/>
      <c r="N372" s="239"/>
      <c r="O372" s="239"/>
      <c r="P372" s="239"/>
      <c r="Q372" s="239"/>
      <c r="R372" s="239"/>
      <c r="S372" s="239"/>
      <c r="T372" s="239"/>
      <c r="U372" s="239"/>
      <c r="V372" s="239"/>
      <c r="W372" s="239"/>
      <c r="X372" s="239"/>
      <c r="Y372" s="239"/>
      <c r="Z372" s="239"/>
      <c r="AA372" s="239"/>
      <c r="AB372" s="239"/>
      <c r="AC372" s="239"/>
      <c r="AD372" s="239"/>
      <c r="AE372" s="239"/>
      <c r="AF372" s="239"/>
    </row>
    <row r="373" spans="1:32" s="181" customFormat="1" ht="24.6" customHeight="1" x14ac:dyDescent="0.3">
      <c r="B373" s="357"/>
      <c r="C373" s="184" t="s">
        <v>1369</v>
      </c>
      <c r="D373" s="173"/>
      <c r="E373" s="183"/>
      <c r="F373" s="240"/>
      <c r="G373" s="240"/>
      <c r="H373" s="240"/>
      <c r="I373" s="240"/>
      <c r="J373" s="240"/>
      <c r="K373" s="240"/>
      <c r="L373" s="240"/>
      <c r="M373" s="240"/>
      <c r="N373" s="240"/>
      <c r="O373" s="240"/>
      <c r="P373" s="240"/>
      <c r="Q373" s="240"/>
      <c r="R373" s="240"/>
      <c r="S373" s="240"/>
      <c r="T373" s="240"/>
      <c r="U373" s="240"/>
      <c r="V373" s="240"/>
      <c r="W373" s="240"/>
      <c r="X373" s="240"/>
      <c r="Y373" s="240"/>
      <c r="Z373" s="240"/>
      <c r="AA373" s="240"/>
      <c r="AB373" s="240"/>
      <c r="AC373" s="240"/>
      <c r="AD373" s="240"/>
      <c r="AE373" s="240"/>
      <c r="AF373" s="240"/>
    </row>
    <row r="374" spans="1:32" s="181" customFormat="1" ht="24.6" customHeight="1" x14ac:dyDescent="0.3">
      <c r="B374" s="359"/>
      <c r="C374" s="182" t="s">
        <v>1385</v>
      </c>
      <c r="D374" s="306" t="s">
        <v>1366</v>
      </c>
      <c r="E374" s="269">
        <v>6.1000000000000005</v>
      </c>
      <c r="F374" s="239"/>
      <c r="G374" s="239"/>
      <c r="H374" s="239"/>
      <c r="I374" s="239"/>
      <c r="J374" s="239"/>
      <c r="K374" s="239"/>
      <c r="L374" s="239"/>
      <c r="M374" s="239"/>
      <c r="N374" s="239"/>
      <c r="O374" s="239"/>
      <c r="P374" s="239"/>
      <c r="Q374" s="239"/>
      <c r="R374" s="239"/>
      <c r="S374" s="239"/>
      <c r="T374" s="239"/>
      <c r="U374" s="239"/>
      <c r="V374" s="239"/>
      <c r="W374" s="239"/>
      <c r="X374" s="239"/>
      <c r="Y374" s="239"/>
      <c r="Z374" s="239"/>
      <c r="AA374" s="239"/>
      <c r="AB374" s="239"/>
      <c r="AC374" s="239"/>
      <c r="AD374" s="239"/>
      <c r="AE374" s="239"/>
      <c r="AF374" s="239"/>
    </row>
    <row r="375" spans="1:32" s="181" customFormat="1" ht="26.4" customHeight="1" x14ac:dyDescent="0.3">
      <c r="B375" s="357"/>
      <c r="C375" s="184" t="s">
        <v>1367</v>
      </c>
      <c r="D375" s="173"/>
      <c r="E375" s="183"/>
      <c r="F375" s="240"/>
      <c r="G375" s="240"/>
      <c r="H375" s="240"/>
      <c r="I375" s="240"/>
      <c r="J375" s="240"/>
      <c r="K375" s="240"/>
      <c r="L375" s="240"/>
      <c r="M375" s="240"/>
      <c r="N375" s="240"/>
      <c r="O375" s="240"/>
      <c r="P375" s="240"/>
      <c r="Q375" s="240"/>
      <c r="R375" s="240"/>
      <c r="S375" s="240"/>
      <c r="T375" s="240"/>
      <c r="U375" s="240"/>
      <c r="V375" s="240"/>
      <c r="W375" s="240"/>
      <c r="X375" s="240"/>
      <c r="Y375" s="240"/>
      <c r="Z375" s="240"/>
      <c r="AA375" s="240"/>
      <c r="AB375" s="240"/>
      <c r="AC375" s="240"/>
      <c r="AD375" s="240"/>
      <c r="AE375" s="240"/>
      <c r="AF375" s="240"/>
    </row>
    <row r="376" spans="1:32" s="181" customFormat="1" ht="28.2" customHeight="1" x14ac:dyDescent="0.3">
      <c r="B376" s="359"/>
      <c r="C376" s="182" t="s">
        <v>1362</v>
      </c>
      <c r="D376" s="173" t="s">
        <v>709</v>
      </c>
      <c r="E376" s="236">
        <v>1.9500000000000002</v>
      </c>
      <c r="F376" s="239"/>
      <c r="G376" s="239"/>
      <c r="H376" s="239"/>
      <c r="I376" s="239"/>
      <c r="J376" s="239"/>
      <c r="K376" s="239"/>
      <c r="L376" s="239"/>
      <c r="M376" s="239"/>
      <c r="N376" s="239"/>
      <c r="O376" s="239"/>
      <c r="P376" s="239"/>
      <c r="Q376" s="239"/>
      <c r="R376" s="239"/>
      <c r="S376" s="239"/>
      <c r="T376" s="239"/>
      <c r="U376" s="239"/>
      <c r="V376" s="239"/>
      <c r="W376" s="239"/>
      <c r="X376" s="239"/>
      <c r="Y376" s="239"/>
      <c r="Z376" s="239"/>
      <c r="AA376" s="239"/>
      <c r="AB376" s="239"/>
      <c r="AC376" s="239"/>
      <c r="AD376" s="239"/>
      <c r="AE376" s="239"/>
      <c r="AF376" s="239"/>
    </row>
    <row r="377" spans="1:32" s="181" customFormat="1" ht="25.2" customHeight="1" x14ac:dyDescent="0.3">
      <c r="B377" s="357"/>
      <c r="C377" s="206" t="s">
        <v>1368</v>
      </c>
      <c r="D377" s="173"/>
      <c r="E377" s="183"/>
      <c r="F377" s="240"/>
      <c r="G377" s="240"/>
      <c r="H377" s="240"/>
      <c r="I377" s="240"/>
      <c r="J377" s="240"/>
      <c r="K377" s="240"/>
      <c r="L377" s="240"/>
      <c r="M377" s="240"/>
      <c r="N377" s="240"/>
      <c r="O377" s="240"/>
      <c r="P377" s="240"/>
      <c r="Q377" s="240"/>
      <c r="R377" s="240"/>
      <c r="S377" s="240"/>
      <c r="T377" s="240"/>
      <c r="U377" s="240"/>
      <c r="V377" s="240"/>
      <c r="W377" s="240"/>
      <c r="X377" s="240"/>
      <c r="Y377" s="240"/>
      <c r="Z377" s="240"/>
      <c r="AA377" s="240"/>
      <c r="AB377" s="240"/>
      <c r="AC377" s="240"/>
      <c r="AD377" s="240"/>
      <c r="AE377" s="240"/>
      <c r="AF377" s="240"/>
    </row>
    <row r="378" spans="1:32" s="181" customFormat="1" ht="31.8" customHeight="1" x14ac:dyDescent="0.3">
      <c r="B378" s="359"/>
      <c r="C378" s="182" t="s">
        <v>1362</v>
      </c>
      <c r="D378" s="173" t="s">
        <v>169</v>
      </c>
      <c r="E378" s="236">
        <v>2</v>
      </c>
      <c r="F378" s="239"/>
      <c r="G378" s="239"/>
      <c r="H378" s="239"/>
      <c r="I378" s="239"/>
      <c r="J378" s="239"/>
      <c r="K378" s="239"/>
      <c r="L378" s="239"/>
      <c r="M378" s="239"/>
      <c r="N378" s="239"/>
      <c r="O378" s="239"/>
      <c r="P378" s="239"/>
      <c r="Q378" s="239"/>
      <c r="R378" s="239"/>
      <c r="S378" s="239"/>
      <c r="T378" s="239"/>
      <c r="U378" s="239"/>
      <c r="V378" s="239"/>
      <c r="W378" s="239"/>
      <c r="X378" s="239"/>
      <c r="Y378" s="239"/>
      <c r="Z378" s="239"/>
      <c r="AA378" s="239"/>
      <c r="AB378" s="239"/>
      <c r="AC378" s="239"/>
      <c r="AD378" s="239"/>
      <c r="AE378" s="239"/>
      <c r="AF378" s="239"/>
    </row>
    <row r="379" spans="1:32" s="181" customFormat="1" ht="27.6" customHeight="1" x14ac:dyDescent="0.3">
      <c r="B379" s="357" t="e" vm="1">
        <v>#VALUE!</v>
      </c>
      <c r="C379" s="184" t="s">
        <v>1360</v>
      </c>
      <c r="D379" s="173"/>
      <c r="E379" s="183"/>
      <c r="F379" s="240"/>
      <c r="G379" s="240"/>
      <c r="H379" s="240"/>
      <c r="I379" s="240"/>
      <c r="J379" s="240"/>
      <c r="K379" s="240"/>
      <c r="L379" s="240"/>
      <c r="M379" s="240"/>
      <c r="N379" s="240"/>
      <c r="O379" s="240"/>
      <c r="P379" s="240"/>
      <c r="Q379" s="240"/>
      <c r="R379" s="240"/>
      <c r="S379" s="240"/>
      <c r="T379" s="240"/>
      <c r="U379" s="240"/>
      <c r="V379" s="240"/>
      <c r="W379" s="240"/>
      <c r="X379" s="240"/>
      <c r="Y379" s="240"/>
      <c r="Z379" s="240"/>
      <c r="AA379" s="240"/>
      <c r="AB379" s="240"/>
      <c r="AC379" s="240"/>
      <c r="AD379" s="240"/>
      <c r="AE379" s="240"/>
      <c r="AF379" s="240"/>
    </row>
    <row r="380" spans="1:32" s="181" customFormat="1" ht="28.8" customHeight="1" x14ac:dyDescent="0.3">
      <c r="B380" s="359"/>
      <c r="C380" s="182" t="s">
        <v>1362</v>
      </c>
      <c r="D380" s="173" t="s">
        <v>1361</v>
      </c>
      <c r="E380" s="236">
        <v>3.4000000000000004</v>
      </c>
      <c r="F380" s="239"/>
      <c r="G380" s="239"/>
      <c r="H380" s="239"/>
      <c r="I380" s="239"/>
      <c r="J380" s="239"/>
      <c r="K380" s="239"/>
      <c r="L380" s="239"/>
      <c r="M380" s="239"/>
      <c r="N380" s="239"/>
      <c r="O380" s="239"/>
      <c r="P380" s="239"/>
      <c r="Q380" s="239"/>
      <c r="R380" s="239"/>
      <c r="S380" s="239"/>
      <c r="T380" s="239"/>
      <c r="U380" s="239"/>
      <c r="V380" s="239"/>
      <c r="W380" s="239"/>
      <c r="X380" s="239"/>
      <c r="Y380" s="239"/>
      <c r="Z380" s="239"/>
      <c r="AA380" s="239"/>
      <c r="AB380" s="239"/>
      <c r="AC380" s="239"/>
      <c r="AD380" s="239"/>
      <c r="AE380" s="239"/>
      <c r="AF380" s="239"/>
    </row>
    <row r="381" spans="1:32" s="181" customFormat="1" ht="27" customHeight="1" x14ac:dyDescent="0.3">
      <c r="B381" s="357"/>
      <c r="C381" s="206" t="s">
        <v>1363</v>
      </c>
      <c r="D381" s="173"/>
      <c r="E381" s="183"/>
      <c r="F381" s="240"/>
      <c r="G381" s="240"/>
      <c r="H381" s="240"/>
      <c r="I381" s="240"/>
      <c r="J381" s="240"/>
      <c r="K381" s="240"/>
      <c r="L381" s="240"/>
      <c r="M381" s="240"/>
      <c r="N381" s="240"/>
      <c r="O381" s="240"/>
      <c r="P381" s="240"/>
      <c r="Q381" s="240"/>
      <c r="R381" s="240"/>
      <c r="S381" s="240"/>
      <c r="T381" s="240"/>
      <c r="U381" s="240"/>
      <c r="V381" s="240"/>
      <c r="W381" s="240"/>
      <c r="X381" s="240"/>
      <c r="Y381" s="240"/>
      <c r="Z381" s="240"/>
      <c r="AA381" s="240"/>
      <c r="AB381" s="240"/>
      <c r="AC381" s="240"/>
      <c r="AD381" s="240"/>
      <c r="AE381" s="240"/>
      <c r="AF381" s="240"/>
    </row>
    <row r="382" spans="1:32" s="181" customFormat="1" ht="29.4" customHeight="1" x14ac:dyDescent="0.3">
      <c r="B382" s="359"/>
      <c r="C382" s="182" t="s">
        <v>1364</v>
      </c>
      <c r="D382" s="173" t="s">
        <v>1365</v>
      </c>
      <c r="E382" s="236">
        <v>7.5</v>
      </c>
      <c r="F382" s="239"/>
      <c r="G382" s="239"/>
      <c r="H382" s="239"/>
      <c r="I382" s="239"/>
      <c r="J382" s="239"/>
      <c r="K382" s="239"/>
      <c r="L382" s="239"/>
      <c r="M382" s="239"/>
      <c r="N382" s="239"/>
      <c r="O382" s="239"/>
      <c r="P382" s="239"/>
      <c r="Q382" s="239"/>
      <c r="R382" s="239"/>
      <c r="S382" s="239"/>
      <c r="T382" s="239"/>
      <c r="U382" s="239"/>
      <c r="V382" s="239"/>
      <c r="W382" s="239"/>
      <c r="X382" s="239"/>
      <c r="Y382" s="239"/>
      <c r="Z382" s="239"/>
      <c r="AA382" s="239"/>
      <c r="AB382" s="239"/>
      <c r="AC382" s="239"/>
      <c r="AD382" s="239"/>
      <c r="AE382" s="239"/>
      <c r="AF382" s="239"/>
    </row>
    <row r="383" spans="1:32" x14ac:dyDescent="0.3"/>
    <row r="384" spans="1:32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</sheetData>
  <sheetProtection algorithmName="SHA-512" hashValue="fiHm5tF/mwHSwqvz1TeVpYRxnZYFnnfXYjH0O3H4b8gAXnSqmzl9x19Sb2SZIgHG//i/SGaAFwgEjjOKnDWDzw==" saltValue="gEt+8lBvU4lBwhD1HqbcGg==" spinCount="100000" sheet="1" objects="1" scenarios="1"/>
  <autoFilter ref="A44:BJ382" xr:uid="{E275DF2F-95C3-46D8-9E79-38B6975E0D6D}"/>
  <mergeCells count="148">
    <mergeCell ref="B367:B368"/>
    <mergeCell ref="B199:B201"/>
    <mergeCell ref="B377:B378"/>
    <mergeCell ref="B359:B360"/>
    <mergeCell ref="B196:B198"/>
    <mergeCell ref="B284:B285"/>
    <mergeCell ref="B301:B302"/>
    <mergeCell ref="B308:B310"/>
    <mergeCell ref="B295:B296"/>
    <mergeCell ref="B297:B298"/>
    <mergeCell ref="B290:B291"/>
    <mergeCell ref="B299:B300"/>
    <mergeCell ref="B371:B372"/>
    <mergeCell ref="B260:B261"/>
    <mergeCell ref="B258:B259"/>
    <mergeCell ref="B306:B307"/>
    <mergeCell ref="B262:B263"/>
    <mergeCell ref="B278:B279"/>
    <mergeCell ref="B357:C357"/>
    <mergeCell ref="B266:B267"/>
    <mergeCell ref="B365:B366"/>
    <mergeCell ref="B361:B362"/>
    <mergeCell ref="B363:B364"/>
    <mergeCell ref="B256:B257"/>
    <mergeCell ref="B254:B255"/>
    <mergeCell ref="B286:B287"/>
    <mergeCell ref="B169:C169"/>
    <mergeCell ref="B170:C170"/>
    <mergeCell ref="B158:B159"/>
    <mergeCell ref="B138:B140"/>
    <mergeCell ref="B280:B281"/>
    <mergeCell ref="B233:B234"/>
    <mergeCell ref="B235:B236"/>
    <mergeCell ref="B237:B238"/>
    <mergeCell ref="B239:B240"/>
    <mergeCell ref="B241:B242"/>
    <mergeCell ref="B243:B244"/>
    <mergeCell ref="B245:B246"/>
    <mergeCell ref="B247:B248"/>
    <mergeCell ref="B264:B265"/>
    <mergeCell ref="B249:B250"/>
    <mergeCell ref="B333:C333"/>
    <mergeCell ref="B337:B338"/>
    <mergeCell ref="B339:B340"/>
    <mergeCell ref="B327:B328"/>
    <mergeCell ref="B379:B380"/>
    <mergeCell ref="B381:B382"/>
    <mergeCell ref="B373:B374"/>
    <mergeCell ref="B112:C112"/>
    <mergeCell ref="B178:B179"/>
    <mergeCell ref="B180:B181"/>
    <mergeCell ref="B172:B173"/>
    <mergeCell ref="B174:B175"/>
    <mergeCell ref="B176:B177"/>
    <mergeCell ref="B375:B376"/>
    <mergeCell ref="B335:B336"/>
    <mergeCell ref="B355:B356"/>
    <mergeCell ref="B341:B342"/>
    <mergeCell ref="B369:C369"/>
    <mergeCell ref="B343:C343"/>
    <mergeCell ref="B345:B346"/>
    <mergeCell ref="B349:B350"/>
    <mergeCell ref="B351:B352"/>
    <mergeCell ref="B353:B354"/>
    <mergeCell ref="B208:B210"/>
    <mergeCell ref="B182:C182"/>
    <mergeCell ref="B251:B252"/>
    <mergeCell ref="B270:B271"/>
    <mergeCell ref="B225:B226"/>
    <mergeCell ref="B311:B314"/>
    <mergeCell ref="B319:B322"/>
    <mergeCell ref="B125:B126"/>
    <mergeCell ref="B117:B118"/>
    <mergeCell ref="B119:B120"/>
    <mergeCell ref="B121:B122"/>
    <mergeCell ref="B115:B116"/>
    <mergeCell ref="B184:B186"/>
    <mergeCell ref="B187:B189"/>
    <mergeCell ref="B190:B192"/>
    <mergeCell ref="B127:B128"/>
    <mergeCell ref="B129:B130"/>
    <mergeCell ref="B131:B132"/>
    <mergeCell ref="B133:C133"/>
    <mergeCell ref="B155:B157"/>
    <mergeCell ref="B268:B269"/>
    <mergeCell ref="B160:B162"/>
    <mergeCell ref="B145:B146"/>
    <mergeCell ref="B135:B137"/>
    <mergeCell ref="B193:B195"/>
    <mergeCell ref="B86:B87"/>
    <mergeCell ref="B84:B85"/>
    <mergeCell ref="C22:C23"/>
    <mergeCell ref="B92:B93"/>
    <mergeCell ref="B111:C111"/>
    <mergeCell ref="B104:B105"/>
    <mergeCell ref="B106:B107"/>
    <mergeCell ref="B149:B151"/>
    <mergeCell ref="B152:B154"/>
    <mergeCell ref="B108:B109"/>
    <mergeCell ref="B110:C110"/>
    <mergeCell ref="B323:B324"/>
    <mergeCell ref="B292:B293"/>
    <mergeCell ref="B274:B275"/>
    <mergeCell ref="B276:B277"/>
    <mergeCell ref="B329:B330"/>
    <mergeCell ref="B325:B326"/>
    <mergeCell ref="B9:E9"/>
    <mergeCell ref="C13:E13"/>
    <mergeCell ref="C14:E14"/>
    <mergeCell ref="C16:E16"/>
    <mergeCell ref="B94:B95"/>
    <mergeCell ref="B98:B99"/>
    <mergeCell ref="B100:B101"/>
    <mergeCell ref="B102:B103"/>
    <mergeCell ref="B67:B69"/>
    <mergeCell ref="B73:B75"/>
    <mergeCell ref="B78:B79"/>
    <mergeCell ref="B80:B81"/>
    <mergeCell ref="C17:E17"/>
    <mergeCell ref="B82:B83"/>
    <mergeCell ref="B88:B89"/>
    <mergeCell ref="B90:B91"/>
    <mergeCell ref="B70:B72"/>
    <mergeCell ref="B76:B77"/>
    <mergeCell ref="B331:C331"/>
    <mergeCell ref="B332:C332"/>
    <mergeCell ref="B123:B124"/>
    <mergeCell ref="B202:C202"/>
    <mergeCell ref="B203:C203"/>
    <mergeCell ref="B211:B213"/>
    <mergeCell ref="B214:B216"/>
    <mergeCell ref="B217:B219"/>
    <mergeCell ref="B222:C222"/>
    <mergeCell ref="B223:C223"/>
    <mergeCell ref="B143:B144"/>
    <mergeCell ref="B147:C147"/>
    <mergeCell ref="B220:B221"/>
    <mergeCell ref="B163:B165"/>
    <mergeCell ref="B166:B168"/>
    <mergeCell ref="B141:B142"/>
    <mergeCell ref="B205:B207"/>
    <mergeCell ref="B227:B228"/>
    <mergeCell ref="B229:B230"/>
    <mergeCell ref="B231:B232"/>
    <mergeCell ref="B282:B283"/>
    <mergeCell ref="B315:B316"/>
    <mergeCell ref="B317:B318"/>
    <mergeCell ref="B303:B304"/>
  </mergeCells>
  <phoneticPr fontId="23" type="noConversion"/>
  <conditionalFormatting sqref="C13:C22 F42:AF42 F175:AF175">
    <cfRule type="containsBlanks" dxfId="24" priority="94">
      <formula>LEN(TRIM(C13))=0</formula>
    </cfRule>
  </conditionalFormatting>
  <conditionalFormatting sqref="F46:AF65">
    <cfRule type="containsBlanks" dxfId="23" priority="1">
      <formula>LEN(TRIM(F46))=0</formula>
    </cfRule>
  </conditionalFormatting>
  <conditionalFormatting sqref="F68:AF69 F71:AF72 F74:AF75 F77:AF77 F79:AF79 F81:AF81 F83:AF87 F89:AF89 F91:AF91 F93:AF93 F95:AF97 F99:AF99 F101:AF101 F103:AF103 F105:AF105 F107:AF107 F109:AF114 F122:AF122 F124:AF124 F126:AF126 F128:AF128 F130:AF130 F132:AF133 F136:AF137 F139:AF140 F142:AF142 F144:AF144 F146:AF147 F150:AF151 F153:AF154 F156:AF157 F159:AF159 F161:AF162 F164:AF165 F167:AF170 F185:AF186 F188:AF189 F191:AF192 F194:AF195 F197:AF198 F200:AF203 F206:AF207 F209:AF210 F212:AF213 F215:AF216 F218:AF219 F221:AF223 F228:AF228 F230:AF230 F232:AF232 F234:AF234 F236:AF236 F238:AF238 F240:AF240 F242:AF242 F244:AF244 F246:AF246 F248:AF248 F250:AF250 F252:AF252 F271:AF273 F275:AF275 F277:AF277 F279:AF279 F281:AF285 F287:AF289 F291:AF291 F293:AF293 F296:AF296 F298:AF298 F300:AF300 F302:AF302 F309:AF310 F312:AF314 F316:AF316 F318:AF318 F320:AF322 F324:AF324 F326:AF326 F328:AF328 F330:AF333 F338:AF338 F340:AF340 F342:AF343 F348:AF348 F350:AF350 F352:AF352 F354:AF354 F356:AF357 F362:AF362 F364:AF364 F366:AF366 F368:AF369">
    <cfRule type="containsBlanks" dxfId="22" priority="77">
      <formula>LEN(TRIM(F68))=0</formula>
    </cfRule>
  </conditionalFormatting>
  <conditionalFormatting sqref="F116:AF116">
    <cfRule type="containsBlanks" dxfId="21" priority="74">
      <formula>LEN(TRIM(F116))=0</formula>
    </cfRule>
  </conditionalFormatting>
  <conditionalFormatting sqref="F118:AF118">
    <cfRule type="containsBlanks" dxfId="20" priority="73">
      <formula>LEN(TRIM(F118))=0</formula>
    </cfRule>
  </conditionalFormatting>
  <conditionalFormatting sqref="F120:AF120">
    <cfRule type="containsBlanks" dxfId="19" priority="71">
      <formula>LEN(TRIM(F120))=0</formula>
    </cfRule>
  </conditionalFormatting>
  <conditionalFormatting sqref="F173:AF173">
    <cfRule type="containsBlanks" dxfId="18" priority="18">
      <formula>LEN(TRIM(F173))=0</formula>
    </cfRule>
  </conditionalFormatting>
  <conditionalFormatting sqref="F177:AF182">
    <cfRule type="containsBlanks" dxfId="17" priority="11">
      <formula>LEN(TRIM(F177))=0</formula>
    </cfRule>
  </conditionalFormatting>
  <conditionalFormatting sqref="F226:AF226">
    <cfRule type="containsBlanks" dxfId="16" priority="10">
      <formula>LEN(TRIM(F226))=0</formula>
    </cfRule>
  </conditionalFormatting>
  <conditionalFormatting sqref="F254:AF267">
    <cfRule type="containsBlanks" dxfId="15" priority="3">
      <formula>LEN(TRIM(F254))=0</formula>
    </cfRule>
  </conditionalFormatting>
  <conditionalFormatting sqref="F269:AF269">
    <cfRule type="containsBlanks" dxfId="14" priority="23">
      <formula>LEN(TRIM(F269))=0</formula>
    </cfRule>
  </conditionalFormatting>
  <conditionalFormatting sqref="F304:AF304">
    <cfRule type="containsBlanks" dxfId="13" priority="65">
      <formula>LEN(TRIM(F304))=0</formula>
    </cfRule>
  </conditionalFormatting>
  <conditionalFormatting sqref="F307:AF307">
    <cfRule type="containsBlanks" dxfId="12" priority="5">
      <formula>LEN(TRIM(F307))=0</formula>
    </cfRule>
  </conditionalFormatting>
  <conditionalFormatting sqref="F336:AF336">
    <cfRule type="containsBlanks" dxfId="11" priority="66">
      <formula>LEN(TRIM(F336))=0</formula>
    </cfRule>
  </conditionalFormatting>
  <conditionalFormatting sqref="F346:AF346">
    <cfRule type="containsBlanks" dxfId="10" priority="75">
      <formula>LEN(TRIM(F346))=0</formula>
    </cfRule>
  </conditionalFormatting>
  <conditionalFormatting sqref="F360:AF360">
    <cfRule type="containsBlanks" dxfId="9" priority="76">
      <formula>LEN(TRIM(F360))=0</formula>
    </cfRule>
  </conditionalFormatting>
  <conditionalFormatting sqref="F372:AF372">
    <cfRule type="containsBlanks" dxfId="8" priority="8">
      <formula>LEN(TRIM(F372))=0</formula>
    </cfRule>
  </conditionalFormatting>
  <conditionalFormatting sqref="F374:AF374">
    <cfRule type="containsBlanks" dxfId="7" priority="14">
      <formula>LEN(TRIM(F374))=0</formula>
    </cfRule>
  </conditionalFormatting>
  <conditionalFormatting sqref="F376:AF376">
    <cfRule type="containsBlanks" dxfId="6" priority="15">
      <formula>LEN(TRIM(F376))=0</formula>
    </cfRule>
  </conditionalFormatting>
  <conditionalFormatting sqref="F378:AF378 F382:AF382">
    <cfRule type="containsBlanks" dxfId="5" priority="17">
      <formula>LEN(TRIM(F378))=0</formula>
    </cfRule>
  </conditionalFormatting>
  <conditionalFormatting sqref="F380:AF380">
    <cfRule type="containsBlanks" dxfId="4" priority="13">
      <formula>LEN(TRIM(F380))=0</formula>
    </cfRule>
  </conditionalFormatting>
  <dataValidations count="2">
    <dataValidation allowBlank="1" showInputMessage="1" showErrorMessage="1" promptTitle="Collaborateur" prompt="Prénom NOM" sqref="F42:AF42" xr:uid="{28E7DE13-96CD-4A87-9D02-71B2D87B7F3F}"/>
    <dataValidation type="whole" allowBlank="1" showInputMessage="1" showErrorMessage="1" sqref="F49:AF382" xr:uid="{B5FB3597-A3B0-4E5A-9FCC-47F7525E1EC0}">
      <formula1>0</formula1>
      <formula2>9999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0D47-F037-49D9-82E1-12D9CC85B15A}">
  <dimension ref="A1:XFC682"/>
  <sheetViews>
    <sheetView workbookViewId="0">
      <pane ySplit="1" topLeftCell="A132" activePane="bottomLeft" state="frozen"/>
      <selection pane="bottomLeft" activeCell="B302" sqref="B302"/>
    </sheetView>
  </sheetViews>
  <sheetFormatPr baseColWidth="10" defaultColWidth="0" defaultRowHeight="13.2" x14ac:dyDescent="0.3"/>
  <cols>
    <col min="1" max="1" width="10.33203125" style="24" bestFit="1" customWidth="1"/>
    <col min="2" max="2" width="37.6640625" style="24" customWidth="1"/>
    <col min="3" max="3" width="15.109375" style="111" bestFit="1" customWidth="1"/>
    <col min="4" max="4" width="11.5546875" style="24" customWidth="1"/>
    <col min="5" max="5" width="12.33203125" style="24" bestFit="1" customWidth="1"/>
    <col min="6" max="6" width="23.109375" style="24" customWidth="1"/>
    <col min="7" max="16383" width="3.33203125" style="24" hidden="1"/>
    <col min="16384" max="16384" width="28.44140625" style="24" hidden="1" customWidth="1"/>
  </cols>
  <sheetData>
    <row r="1" spans="1:6" x14ac:dyDescent="0.3">
      <c r="A1" s="2" t="s">
        <v>193</v>
      </c>
      <c r="B1" s="2" t="s">
        <v>0</v>
      </c>
      <c r="C1" s="3" t="s">
        <v>194</v>
      </c>
      <c r="D1" s="4" t="s">
        <v>195</v>
      </c>
      <c r="E1" s="4" t="s">
        <v>196</v>
      </c>
      <c r="F1" s="4" t="s">
        <v>197</v>
      </c>
    </row>
    <row r="2" spans="1:6" ht="15.6" x14ac:dyDescent="0.3">
      <c r="A2" s="11" t="s">
        <v>198</v>
      </c>
      <c r="B2" s="12" t="s">
        <v>199</v>
      </c>
      <c r="C2" s="20">
        <v>22.85</v>
      </c>
      <c r="D2" s="25">
        <v>5.5E-2</v>
      </c>
      <c r="E2" s="26">
        <v>21.658767772511851</v>
      </c>
      <c r="F2" s="16"/>
    </row>
    <row r="3" spans="1:6" ht="15.6" x14ac:dyDescent="0.3">
      <c r="A3" s="11" t="s">
        <v>172</v>
      </c>
      <c r="B3" s="12" t="s">
        <v>199</v>
      </c>
      <c r="C3" s="20">
        <v>21.400000000000002</v>
      </c>
      <c r="D3" s="14">
        <v>5.5E-2</v>
      </c>
      <c r="E3" s="15">
        <v>20.284360189573462</v>
      </c>
      <c r="F3" s="16"/>
    </row>
    <row r="4" spans="1:6" ht="15.6" x14ac:dyDescent="0.3">
      <c r="A4" s="11" t="s">
        <v>118</v>
      </c>
      <c r="B4" s="12" t="s">
        <v>200</v>
      </c>
      <c r="C4" s="20">
        <v>40.400000000000006</v>
      </c>
      <c r="D4" s="25">
        <v>5.5E-2</v>
      </c>
      <c r="E4" s="26">
        <v>38.293838862559248</v>
      </c>
      <c r="F4" s="16"/>
    </row>
    <row r="5" spans="1:6" ht="15.6" x14ac:dyDescent="0.3">
      <c r="A5" s="11" t="s">
        <v>119</v>
      </c>
      <c r="B5" s="12" t="s">
        <v>201</v>
      </c>
      <c r="C5" s="20">
        <v>57.400000000000006</v>
      </c>
      <c r="D5" s="25">
        <v>5.5E-2</v>
      </c>
      <c r="E5" s="26">
        <v>54.407582938388636</v>
      </c>
      <c r="F5" s="16"/>
    </row>
    <row r="6" spans="1:6" ht="20.399999999999999" x14ac:dyDescent="0.3">
      <c r="A6" s="5" t="s">
        <v>142</v>
      </c>
      <c r="B6" s="6" t="s">
        <v>202</v>
      </c>
      <c r="C6" s="7" t="s">
        <v>203</v>
      </c>
      <c r="D6" s="8">
        <v>5.5E-2</v>
      </c>
      <c r="E6" s="9">
        <v>17.393364928909953</v>
      </c>
      <c r="F6" s="10" t="s">
        <v>204</v>
      </c>
    </row>
    <row r="7" spans="1:6" ht="15.6" x14ac:dyDescent="0.3">
      <c r="A7" s="11" t="s">
        <v>137</v>
      </c>
      <c r="B7" s="12" t="s">
        <v>205</v>
      </c>
      <c r="C7" s="20">
        <v>18.350000000000001</v>
      </c>
      <c r="D7" s="14">
        <v>5.5E-2</v>
      </c>
      <c r="E7" s="15">
        <v>17.393364928909953</v>
      </c>
      <c r="F7" s="16" t="s">
        <v>206</v>
      </c>
    </row>
    <row r="8" spans="1:6" ht="20.399999999999999" x14ac:dyDescent="0.3">
      <c r="A8" s="5" t="s">
        <v>207</v>
      </c>
      <c r="B8" s="6" t="s">
        <v>208</v>
      </c>
      <c r="C8" s="7" t="s">
        <v>209</v>
      </c>
      <c r="D8" s="8">
        <v>5.5E-2</v>
      </c>
      <c r="E8" s="9">
        <v>34.21800947867299</v>
      </c>
      <c r="F8" s="10" t="s">
        <v>210</v>
      </c>
    </row>
    <row r="9" spans="1:6" ht="15.6" x14ac:dyDescent="0.3">
      <c r="A9" s="11" t="s">
        <v>120</v>
      </c>
      <c r="B9" s="12" t="s">
        <v>211</v>
      </c>
      <c r="C9" s="20">
        <v>82.4</v>
      </c>
      <c r="D9" s="25">
        <v>5.5E-2</v>
      </c>
      <c r="E9" s="26">
        <v>78.104265402843609</v>
      </c>
      <c r="F9" s="16"/>
    </row>
    <row r="10" spans="1:6" ht="15.6" x14ac:dyDescent="0.3">
      <c r="A10" s="11" t="s">
        <v>121</v>
      </c>
      <c r="B10" s="12" t="s">
        <v>212</v>
      </c>
      <c r="C10" s="20">
        <v>47.900000000000006</v>
      </c>
      <c r="D10" s="25">
        <v>5.5E-2</v>
      </c>
      <c r="E10" s="26">
        <v>45.402843601895739</v>
      </c>
      <c r="F10" s="16"/>
    </row>
    <row r="11" spans="1:6" ht="20.399999999999999" x14ac:dyDescent="0.3">
      <c r="A11" s="5" t="s">
        <v>213</v>
      </c>
      <c r="B11" s="6" t="s">
        <v>214</v>
      </c>
      <c r="C11" s="7" t="s">
        <v>215</v>
      </c>
      <c r="D11" s="8">
        <v>5.5E-2</v>
      </c>
      <c r="E11" s="9">
        <v>17.156398104265406</v>
      </c>
      <c r="F11" s="10" t="s">
        <v>216</v>
      </c>
    </row>
    <row r="12" spans="1:6" ht="20.399999999999999" x14ac:dyDescent="0.3">
      <c r="A12" s="5" t="s">
        <v>217</v>
      </c>
      <c r="B12" s="6" t="s">
        <v>218</v>
      </c>
      <c r="C12" s="7" t="s">
        <v>219</v>
      </c>
      <c r="D12" s="8">
        <v>5.5E-2</v>
      </c>
      <c r="E12" s="9">
        <v>38.625592417061611</v>
      </c>
      <c r="F12" s="10" t="s">
        <v>220</v>
      </c>
    </row>
    <row r="13" spans="1:6" ht="15.6" x14ac:dyDescent="0.3">
      <c r="A13" s="11" t="s">
        <v>116</v>
      </c>
      <c r="B13" s="12" t="s">
        <v>218</v>
      </c>
      <c r="C13" s="20">
        <v>40.75</v>
      </c>
      <c r="D13" s="25">
        <v>5.5E-2</v>
      </c>
      <c r="E13" s="26">
        <v>38.625592417061611</v>
      </c>
      <c r="F13" s="16"/>
    </row>
    <row r="14" spans="1:6" ht="15.6" x14ac:dyDescent="0.3">
      <c r="A14" s="11" t="s">
        <v>117</v>
      </c>
      <c r="B14" s="12" t="s">
        <v>221</v>
      </c>
      <c r="C14" s="20">
        <v>42.150000000000006</v>
      </c>
      <c r="D14" s="25">
        <v>5.5E-2</v>
      </c>
      <c r="E14" s="26">
        <v>39.952606635071099</v>
      </c>
      <c r="F14" s="16"/>
    </row>
    <row r="15" spans="1:6" ht="15.6" x14ac:dyDescent="0.3">
      <c r="A15" s="11" t="s">
        <v>122</v>
      </c>
      <c r="B15" s="12" t="s">
        <v>222</v>
      </c>
      <c r="C15" s="20">
        <v>27.400000000000002</v>
      </c>
      <c r="D15" s="25">
        <v>5.5E-2</v>
      </c>
      <c r="E15" s="26">
        <v>25.971563981042657</v>
      </c>
      <c r="F15" s="16"/>
    </row>
    <row r="16" spans="1:6" ht="15.6" x14ac:dyDescent="0.3">
      <c r="A16" s="11" t="s">
        <v>123</v>
      </c>
      <c r="B16" s="12" t="s">
        <v>223</v>
      </c>
      <c r="C16" s="20">
        <v>27.400000000000002</v>
      </c>
      <c r="D16" s="25">
        <v>5.5E-2</v>
      </c>
      <c r="E16" s="26">
        <v>25.971563981042657</v>
      </c>
      <c r="F16" s="16"/>
    </row>
    <row r="17" spans="1:6" ht="15.6" x14ac:dyDescent="0.3">
      <c r="A17" s="11" t="s">
        <v>124</v>
      </c>
      <c r="B17" s="12" t="s">
        <v>224</v>
      </c>
      <c r="C17" s="20">
        <v>26.5</v>
      </c>
      <c r="D17" s="25">
        <v>5.5E-2</v>
      </c>
      <c r="E17" s="26">
        <v>25.118483412322277</v>
      </c>
      <c r="F17" s="16"/>
    </row>
    <row r="18" spans="1:6" ht="20.399999999999999" x14ac:dyDescent="0.3">
      <c r="A18" s="5" t="s">
        <v>225</v>
      </c>
      <c r="B18" s="6" t="s">
        <v>226</v>
      </c>
      <c r="C18" s="7" t="s">
        <v>227</v>
      </c>
      <c r="D18" s="8">
        <v>5.5E-2</v>
      </c>
      <c r="E18" s="9">
        <v>25.781990521327018</v>
      </c>
      <c r="F18" s="10" t="s">
        <v>228</v>
      </c>
    </row>
    <row r="19" spans="1:6" ht="15.6" x14ac:dyDescent="0.3">
      <c r="A19" s="13" t="s">
        <v>171</v>
      </c>
      <c r="B19" s="12" t="s">
        <v>229</v>
      </c>
      <c r="C19" s="20">
        <v>27.950000000000003</v>
      </c>
      <c r="D19" s="14">
        <v>5.5E-2</v>
      </c>
      <c r="E19" s="15">
        <v>26.492890995260669</v>
      </c>
      <c r="F19" s="16" t="s">
        <v>230</v>
      </c>
    </row>
    <row r="20" spans="1:6" ht="15.6" x14ac:dyDescent="0.3">
      <c r="A20" s="11" t="s">
        <v>132</v>
      </c>
      <c r="B20" s="12" t="s">
        <v>231</v>
      </c>
      <c r="C20" s="20">
        <v>35</v>
      </c>
      <c r="D20" s="25">
        <v>5.5E-2</v>
      </c>
      <c r="E20" s="26">
        <v>33.175355450236971</v>
      </c>
      <c r="F20" s="16"/>
    </row>
    <row r="21" spans="1:6" ht="15.6" x14ac:dyDescent="0.3">
      <c r="A21" s="13" t="s">
        <v>232</v>
      </c>
      <c r="B21" s="12" t="s">
        <v>233</v>
      </c>
      <c r="C21" s="20">
        <v>35.950000000000003</v>
      </c>
      <c r="D21" s="14">
        <v>5.5E-2</v>
      </c>
      <c r="E21" s="15">
        <v>34.075829383886258</v>
      </c>
      <c r="F21" s="16" t="s">
        <v>234</v>
      </c>
    </row>
    <row r="22" spans="1:6" ht="15.6" x14ac:dyDescent="0.3">
      <c r="A22" s="5" t="s">
        <v>235</v>
      </c>
      <c r="B22" s="6" t="s">
        <v>236</v>
      </c>
      <c r="C22" s="7" t="s">
        <v>209</v>
      </c>
      <c r="D22" s="8">
        <v>5.5E-2</v>
      </c>
      <c r="E22" s="9">
        <v>18.530805687203792</v>
      </c>
      <c r="F22" s="10" t="s">
        <v>237</v>
      </c>
    </row>
    <row r="23" spans="1:6" ht="20.399999999999999" x14ac:dyDescent="0.3">
      <c r="A23" s="5" t="s">
        <v>238</v>
      </c>
      <c r="B23" s="6" t="s">
        <v>239</v>
      </c>
      <c r="C23" s="7" t="s">
        <v>209</v>
      </c>
      <c r="D23" s="8">
        <v>5.5E-2</v>
      </c>
      <c r="E23" s="9">
        <v>33.744075829383888</v>
      </c>
      <c r="F23" s="10" t="s">
        <v>240</v>
      </c>
    </row>
    <row r="24" spans="1:6" ht="20.399999999999999" x14ac:dyDescent="0.3">
      <c r="A24" s="5" t="s">
        <v>241</v>
      </c>
      <c r="B24" s="6" t="s">
        <v>242</v>
      </c>
      <c r="C24" s="7" t="s">
        <v>209</v>
      </c>
      <c r="D24" s="8">
        <v>5.5E-2</v>
      </c>
      <c r="E24" s="9">
        <v>33.744075829383888</v>
      </c>
      <c r="F24" s="10" t="s">
        <v>243</v>
      </c>
    </row>
    <row r="25" spans="1:6" ht="20.399999999999999" x14ac:dyDescent="0.3">
      <c r="A25" s="5" t="s">
        <v>244</v>
      </c>
      <c r="B25" s="6" t="s">
        <v>245</v>
      </c>
      <c r="C25" s="7" t="s">
        <v>209</v>
      </c>
      <c r="D25" s="8">
        <v>8.6735369341795918E-2</v>
      </c>
      <c r="E25" s="9">
        <v>36.761479498174943</v>
      </c>
      <c r="F25" s="10" t="s">
        <v>246</v>
      </c>
    </row>
    <row r="26" spans="1:6" ht="20.399999999999999" x14ac:dyDescent="0.3">
      <c r="A26" s="5" t="s">
        <v>247</v>
      </c>
      <c r="B26" s="6" t="s">
        <v>245</v>
      </c>
      <c r="C26" s="7" t="s">
        <v>209</v>
      </c>
      <c r="D26" s="8">
        <v>9.197671999838504E-2</v>
      </c>
      <c r="E26" s="9">
        <v>36.585029028878097</v>
      </c>
      <c r="F26" s="10" t="s">
        <v>248</v>
      </c>
    </row>
    <row r="27" spans="1:6" ht="15.6" x14ac:dyDescent="0.3">
      <c r="A27" s="11" t="s">
        <v>84</v>
      </c>
      <c r="B27" s="12" t="s">
        <v>249</v>
      </c>
      <c r="C27" s="20">
        <v>24.950000000000003</v>
      </c>
      <c r="D27" s="25">
        <v>5.5E-2</v>
      </c>
      <c r="E27" s="26">
        <v>23.649289099526069</v>
      </c>
      <c r="F27" s="16"/>
    </row>
    <row r="28" spans="1:6" ht="15.6" x14ac:dyDescent="0.3">
      <c r="A28" s="11" t="s">
        <v>83</v>
      </c>
      <c r="B28" s="12" t="s">
        <v>250</v>
      </c>
      <c r="C28" s="20">
        <v>40.800000000000004</v>
      </c>
      <c r="D28" s="25">
        <v>5.5E-2</v>
      </c>
      <c r="E28" s="26">
        <v>38.672985781990526</v>
      </c>
      <c r="F28" s="16"/>
    </row>
    <row r="29" spans="1:6" ht="15.6" x14ac:dyDescent="0.3">
      <c r="A29" s="11" t="s">
        <v>5</v>
      </c>
      <c r="B29" s="12" t="s">
        <v>251</v>
      </c>
      <c r="C29" s="20">
        <v>16.2</v>
      </c>
      <c r="D29" s="25">
        <v>5.5E-2</v>
      </c>
      <c r="E29" s="26">
        <v>15.355450236966824</v>
      </c>
      <c r="F29" s="16"/>
    </row>
    <row r="30" spans="1:6" ht="15.6" x14ac:dyDescent="0.3">
      <c r="A30" s="11" t="s">
        <v>26</v>
      </c>
      <c r="B30" s="12" t="s">
        <v>252</v>
      </c>
      <c r="C30" s="20">
        <v>23.75</v>
      </c>
      <c r="D30" s="25">
        <v>5.5E-2</v>
      </c>
      <c r="E30" s="26">
        <v>22.511848341232231</v>
      </c>
      <c r="F30" s="16"/>
    </row>
    <row r="31" spans="1:6" ht="15.6" x14ac:dyDescent="0.3">
      <c r="A31" s="11" t="s">
        <v>16</v>
      </c>
      <c r="B31" s="12" t="s">
        <v>253</v>
      </c>
      <c r="C31" s="20">
        <v>17</v>
      </c>
      <c r="D31" s="25">
        <v>5.5E-2</v>
      </c>
      <c r="E31" s="26">
        <v>16.113744075829384</v>
      </c>
      <c r="F31" s="16"/>
    </row>
    <row r="32" spans="1:6" ht="20.399999999999999" x14ac:dyDescent="0.3">
      <c r="A32" s="5" t="s">
        <v>254</v>
      </c>
      <c r="B32" s="6" t="s">
        <v>255</v>
      </c>
      <c r="C32" s="7" t="s">
        <v>209</v>
      </c>
      <c r="D32" s="8">
        <v>5.5E-2</v>
      </c>
      <c r="E32" s="9">
        <v>15.118483412322277</v>
      </c>
      <c r="F32" s="10" t="s">
        <v>256</v>
      </c>
    </row>
    <row r="33" spans="1:6" ht="20.399999999999999" x14ac:dyDescent="0.3">
      <c r="A33" s="5" t="s">
        <v>257</v>
      </c>
      <c r="B33" s="6" t="s">
        <v>258</v>
      </c>
      <c r="C33" s="7" t="s">
        <v>209</v>
      </c>
      <c r="D33" s="8">
        <v>5.5E-2</v>
      </c>
      <c r="E33" s="9">
        <v>15.118483412322277</v>
      </c>
      <c r="F33" s="10" t="s">
        <v>259</v>
      </c>
    </row>
    <row r="34" spans="1:6" ht="20.399999999999999" x14ac:dyDescent="0.3">
      <c r="A34" s="5" t="s">
        <v>260</v>
      </c>
      <c r="B34" s="6" t="s">
        <v>261</v>
      </c>
      <c r="C34" s="7" t="s">
        <v>209</v>
      </c>
      <c r="D34" s="8">
        <v>5.5E-2</v>
      </c>
      <c r="E34" s="9">
        <v>14.502369668246446</v>
      </c>
      <c r="F34" s="10" t="s">
        <v>262</v>
      </c>
    </row>
    <row r="35" spans="1:6" ht="20.399999999999999" x14ac:dyDescent="0.3">
      <c r="A35" s="5" t="s">
        <v>263</v>
      </c>
      <c r="B35" s="6" t="s">
        <v>264</v>
      </c>
      <c r="C35" s="7" t="s">
        <v>209</v>
      </c>
      <c r="D35" s="8">
        <v>5.5E-2</v>
      </c>
      <c r="E35" s="9">
        <v>21.327014218009481</v>
      </c>
      <c r="F35" s="10" t="s">
        <v>265</v>
      </c>
    </row>
    <row r="36" spans="1:6" ht="20.399999999999999" x14ac:dyDescent="0.3">
      <c r="A36" s="5" t="s">
        <v>266</v>
      </c>
      <c r="B36" s="6" t="s">
        <v>267</v>
      </c>
      <c r="C36" s="7" t="s">
        <v>209</v>
      </c>
      <c r="D36" s="8">
        <v>5.5E-2</v>
      </c>
      <c r="E36" s="9">
        <v>27.677725118483416</v>
      </c>
      <c r="F36" s="10" t="s">
        <v>268</v>
      </c>
    </row>
    <row r="37" spans="1:6" ht="15.6" x14ac:dyDescent="0.3">
      <c r="A37" s="11" t="s">
        <v>25</v>
      </c>
      <c r="B37" s="12" t="s">
        <v>269</v>
      </c>
      <c r="C37" s="20">
        <v>22.650000000000002</v>
      </c>
      <c r="D37" s="25">
        <v>5.5E-2</v>
      </c>
      <c r="E37" s="26">
        <v>21.469194312796212</v>
      </c>
      <c r="F37" s="16"/>
    </row>
    <row r="38" spans="1:6" ht="20.399999999999999" x14ac:dyDescent="0.3">
      <c r="A38" s="5" t="s">
        <v>270</v>
      </c>
      <c r="B38" s="6" t="s">
        <v>271</v>
      </c>
      <c r="C38" s="7" t="s">
        <v>272</v>
      </c>
      <c r="D38" s="8">
        <v>5.5E-2</v>
      </c>
      <c r="E38" s="9">
        <v>15.023696682464458</v>
      </c>
      <c r="F38" s="10" t="s">
        <v>273</v>
      </c>
    </row>
    <row r="39" spans="1:6" ht="20.399999999999999" x14ac:dyDescent="0.3">
      <c r="A39" s="5" t="s">
        <v>274</v>
      </c>
      <c r="B39" s="6" t="s">
        <v>275</v>
      </c>
      <c r="C39" s="7" t="s">
        <v>276</v>
      </c>
      <c r="D39" s="8">
        <v>5.5E-2</v>
      </c>
      <c r="E39" s="9">
        <v>18.625592417061615</v>
      </c>
      <c r="F39" s="10" t="s">
        <v>277</v>
      </c>
    </row>
    <row r="40" spans="1:6" ht="15.6" x14ac:dyDescent="0.3">
      <c r="A40" s="5" t="s">
        <v>278</v>
      </c>
      <c r="B40" s="6" t="s">
        <v>279</v>
      </c>
      <c r="C40" s="7" t="s">
        <v>209</v>
      </c>
      <c r="D40" s="8">
        <v>5.5000000000000056E-2</v>
      </c>
      <c r="E40" s="9">
        <v>14.218009478672984</v>
      </c>
      <c r="F40" s="10" t="s">
        <v>280</v>
      </c>
    </row>
    <row r="41" spans="1:6" ht="20.399999999999999" x14ac:dyDescent="0.3">
      <c r="A41" s="5" t="s">
        <v>281</v>
      </c>
      <c r="B41" s="6" t="s">
        <v>282</v>
      </c>
      <c r="C41" s="7" t="s">
        <v>209</v>
      </c>
      <c r="D41" s="8">
        <v>0.11680343940045665</v>
      </c>
      <c r="E41" s="9">
        <v>33.309353004831721</v>
      </c>
      <c r="F41" s="10" t="s">
        <v>283</v>
      </c>
    </row>
    <row r="42" spans="1:6" ht="15.6" x14ac:dyDescent="0.3">
      <c r="A42" s="5" t="s">
        <v>284</v>
      </c>
      <c r="B42" s="6" t="s">
        <v>285</v>
      </c>
      <c r="C42" s="7" t="s">
        <v>209</v>
      </c>
      <c r="D42" s="8">
        <v>0.1204538508557457</v>
      </c>
      <c r="E42" s="9">
        <v>19.947274029117938</v>
      </c>
      <c r="F42" s="10" t="s">
        <v>286</v>
      </c>
    </row>
    <row r="43" spans="1:6" ht="20.399999999999999" x14ac:dyDescent="0.3">
      <c r="A43" s="5" t="s">
        <v>287</v>
      </c>
      <c r="B43" s="6" t="s">
        <v>288</v>
      </c>
      <c r="C43" s="7" t="s">
        <v>209</v>
      </c>
      <c r="D43" s="8">
        <v>8.1100134769249529E-2</v>
      </c>
      <c r="E43" s="9">
        <v>36.213111756161425</v>
      </c>
      <c r="F43" s="10" t="s">
        <v>289</v>
      </c>
    </row>
    <row r="44" spans="1:6" ht="20.399999999999999" x14ac:dyDescent="0.3">
      <c r="A44" s="5" t="s">
        <v>290</v>
      </c>
      <c r="B44" s="6" t="s">
        <v>291</v>
      </c>
      <c r="C44" s="7" t="s">
        <v>209</v>
      </c>
      <c r="D44" s="8">
        <v>5.5E-2</v>
      </c>
      <c r="E44" s="9">
        <v>32.037914691943136</v>
      </c>
      <c r="F44" s="10" t="s">
        <v>292</v>
      </c>
    </row>
    <row r="45" spans="1:6" ht="20.399999999999999" x14ac:dyDescent="0.3">
      <c r="A45" s="5" t="s">
        <v>293</v>
      </c>
      <c r="B45" s="6" t="s">
        <v>294</v>
      </c>
      <c r="C45" s="7" t="s">
        <v>209</v>
      </c>
      <c r="D45" s="8">
        <v>8.0356375632632746E-2</v>
      </c>
      <c r="E45" s="9">
        <v>20.595055948062413</v>
      </c>
      <c r="F45" s="10" t="s">
        <v>295</v>
      </c>
    </row>
    <row r="46" spans="1:6" ht="20.399999999999999" x14ac:dyDescent="0.3">
      <c r="A46" s="5" t="s">
        <v>296</v>
      </c>
      <c r="B46" s="6" t="s">
        <v>297</v>
      </c>
      <c r="C46" s="7" t="s">
        <v>209</v>
      </c>
      <c r="D46" s="8">
        <v>0.13183181506755229</v>
      </c>
      <c r="E46" s="9">
        <v>60.830592569878199</v>
      </c>
      <c r="F46" s="10" t="s">
        <v>298</v>
      </c>
    </row>
    <row r="47" spans="1:6" ht="20.399999999999999" x14ac:dyDescent="0.3">
      <c r="A47" s="5" t="s">
        <v>299</v>
      </c>
      <c r="B47" s="6" t="s">
        <v>300</v>
      </c>
      <c r="C47" s="7" t="s">
        <v>209</v>
      </c>
      <c r="D47" s="8">
        <v>0.15701603586271298</v>
      </c>
      <c r="E47" s="9">
        <v>25.928767683527319</v>
      </c>
      <c r="F47" s="10" t="s">
        <v>289</v>
      </c>
    </row>
    <row r="48" spans="1:6" ht="20.399999999999999" x14ac:dyDescent="0.3">
      <c r="A48" s="5" t="s">
        <v>301</v>
      </c>
      <c r="B48" s="6" t="s">
        <v>302</v>
      </c>
      <c r="C48" s="7" t="s">
        <v>209</v>
      </c>
      <c r="D48" s="8">
        <v>9.4168287157130867E-2</v>
      </c>
      <c r="E48" s="9">
        <v>22.802708041214682</v>
      </c>
      <c r="F48" s="10" t="s">
        <v>303</v>
      </c>
    </row>
    <row r="49" spans="1:6" ht="20.399999999999999" x14ac:dyDescent="0.3">
      <c r="A49" s="5" t="s">
        <v>304</v>
      </c>
      <c r="B49" s="6" t="s">
        <v>305</v>
      </c>
      <c r="C49" s="7" t="s">
        <v>209</v>
      </c>
      <c r="D49" s="8">
        <v>9.8853540021476297E-2</v>
      </c>
      <c r="E49" s="9">
        <v>17.88227391943057</v>
      </c>
      <c r="F49" s="10" t="s">
        <v>306</v>
      </c>
    </row>
    <row r="50" spans="1:6" ht="20.399999999999999" x14ac:dyDescent="0.3">
      <c r="A50" s="5" t="s">
        <v>307</v>
      </c>
      <c r="B50" s="6" t="s">
        <v>308</v>
      </c>
      <c r="C50" s="7" t="s">
        <v>209</v>
      </c>
      <c r="D50" s="8">
        <v>5.5E-2</v>
      </c>
      <c r="E50" s="9">
        <v>8.0568720379146921</v>
      </c>
      <c r="F50" s="10" t="s">
        <v>309</v>
      </c>
    </row>
    <row r="51" spans="1:6" ht="20.399999999999999" x14ac:dyDescent="0.3">
      <c r="A51" s="5" t="s">
        <v>310</v>
      </c>
      <c r="B51" s="6" t="s">
        <v>311</v>
      </c>
      <c r="C51" s="7" t="s">
        <v>209</v>
      </c>
      <c r="D51" s="8">
        <v>0.15779678204010061</v>
      </c>
      <c r="E51" s="9">
        <v>28.416040284745325</v>
      </c>
      <c r="F51" s="10" t="s">
        <v>312</v>
      </c>
    </row>
    <row r="52" spans="1:6" ht="15.6" x14ac:dyDescent="0.3">
      <c r="A52" s="13" t="s">
        <v>313</v>
      </c>
      <c r="B52" s="12" t="s">
        <v>314</v>
      </c>
      <c r="C52" s="20">
        <v>9.7000000000000011</v>
      </c>
      <c r="D52" s="14">
        <v>9.050663449939679E-2</v>
      </c>
      <c r="E52" s="15">
        <v>8.8949481764985698</v>
      </c>
      <c r="F52" s="16" t="s">
        <v>315</v>
      </c>
    </row>
    <row r="53" spans="1:6" ht="15.6" x14ac:dyDescent="0.3">
      <c r="A53" s="13" t="s">
        <v>165</v>
      </c>
      <c r="B53" s="12" t="s">
        <v>166</v>
      </c>
      <c r="C53" s="20">
        <v>18.5</v>
      </c>
      <c r="D53" s="14">
        <v>5.5E-2</v>
      </c>
      <c r="E53" s="15">
        <v>17.535545023696685</v>
      </c>
      <c r="F53" s="16" t="s">
        <v>316</v>
      </c>
    </row>
    <row r="54" spans="1:6" ht="15.6" x14ac:dyDescent="0.3">
      <c r="A54" s="13" t="s">
        <v>167</v>
      </c>
      <c r="B54" s="12" t="s">
        <v>317</v>
      </c>
      <c r="C54" s="20">
        <v>41.550000000000004</v>
      </c>
      <c r="D54" s="14">
        <v>5.5E-2</v>
      </c>
      <c r="E54" s="15">
        <v>39.383886255924175</v>
      </c>
      <c r="F54" s="16" t="s">
        <v>316</v>
      </c>
    </row>
    <row r="55" spans="1:6" ht="15.6" x14ac:dyDescent="0.3">
      <c r="A55" s="13" t="s">
        <v>318</v>
      </c>
      <c r="B55" s="12" t="s">
        <v>319</v>
      </c>
      <c r="C55" s="20">
        <v>27.900000000000002</v>
      </c>
      <c r="D55" s="14">
        <v>5.5E-2</v>
      </c>
      <c r="E55" s="15">
        <v>26.445497630331758</v>
      </c>
      <c r="F55" s="16" t="s">
        <v>320</v>
      </c>
    </row>
    <row r="56" spans="1:6" ht="15.6" x14ac:dyDescent="0.3">
      <c r="A56" s="13" t="s">
        <v>321</v>
      </c>
      <c r="B56" s="12" t="s">
        <v>322</v>
      </c>
      <c r="C56" s="20">
        <v>9.8000000000000007</v>
      </c>
      <c r="D56" s="14">
        <v>5.5E-2</v>
      </c>
      <c r="E56" s="15">
        <v>9.2890995260663516</v>
      </c>
      <c r="F56" s="16" t="s">
        <v>323</v>
      </c>
    </row>
    <row r="57" spans="1:6" ht="15.6" x14ac:dyDescent="0.3">
      <c r="A57" s="13" t="s">
        <v>324</v>
      </c>
      <c r="B57" s="12" t="s">
        <v>325</v>
      </c>
      <c r="C57" s="20">
        <v>8.9500000000000011</v>
      </c>
      <c r="D57" s="14">
        <v>5.5E-2</v>
      </c>
      <c r="E57" s="15">
        <v>8.4834123222748836</v>
      </c>
      <c r="F57" s="16" t="s">
        <v>326</v>
      </c>
    </row>
    <row r="58" spans="1:6" ht="15.6" x14ac:dyDescent="0.3">
      <c r="A58" s="17" t="s">
        <v>191</v>
      </c>
      <c r="B58" s="18" t="s">
        <v>327</v>
      </c>
      <c r="C58" s="27">
        <v>17.7</v>
      </c>
      <c r="D58" s="28">
        <v>5.5E-2</v>
      </c>
      <c r="E58" s="29">
        <v>16.777251184834125</v>
      </c>
      <c r="F58" s="30" t="s">
        <v>328</v>
      </c>
    </row>
    <row r="59" spans="1:6" ht="15.6" x14ac:dyDescent="0.3">
      <c r="A59" s="17" t="s">
        <v>190</v>
      </c>
      <c r="B59" s="18" t="s">
        <v>271</v>
      </c>
      <c r="C59" s="27">
        <v>17.7</v>
      </c>
      <c r="D59" s="28">
        <v>5.5E-2</v>
      </c>
      <c r="E59" s="29">
        <v>16.777251184834125</v>
      </c>
      <c r="F59" s="30" t="s">
        <v>328</v>
      </c>
    </row>
    <row r="60" spans="1:6" ht="15.6" x14ac:dyDescent="0.3">
      <c r="A60" s="17" t="s">
        <v>189</v>
      </c>
      <c r="B60" s="18" t="s">
        <v>214</v>
      </c>
      <c r="C60" s="27">
        <v>17.5</v>
      </c>
      <c r="D60" s="28">
        <v>5.5E-2</v>
      </c>
      <c r="E60" s="29">
        <v>16.587677725118485</v>
      </c>
      <c r="F60" s="30" t="s">
        <v>328</v>
      </c>
    </row>
    <row r="61" spans="1:6" ht="20.399999999999999" x14ac:dyDescent="0.3">
      <c r="A61" s="5" t="s">
        <v>329</v>
      </c>
      <c r="B61" s="6" t="s">
        <v>330</v>
      </c>
      <c r="C61" s="7" t="s">
        <v>209</v>
      </c>
      <c r="D61" s="8">
        <v>0.10284512264689095</v>
      </c>
      <c r="E61" s="9">
        <v>27.655741838707385</v>
      </c>
      <c r="F61" s="10" t="s">
        <v>220</v>
      </c>
    </row>
    <row r="62" spans="1:6" ht="20.399999999999999" x14ac:dyDescent="0.3">
      <c r="A62" s="5" t="s">
        <v>331</v>
      </c>
      <c r="B62" s="6" t="s">
        <v>332</v>
      </c>
      <c r="C62" s="7" t="s">
        <v>209</v>
      </c>
      <c r="D62" s="8">
        <v>7.4953257102744891E-2</v>
      </c>
      <c r="E62" s="9">
        <v>18.558946510632477</v>
      </c>
      <c r="F62" s="10" t="s">
        <v>333</v>
      </c>
    </row>
    <row r="63" spans="1:6" ht="15.6" x14ac:dyDescent="0.3">
      <c r="A63" s="13" t="s">
        <v>334</v>
      </c>
      <c r="B63" s="12" t="s">
        <v>335</v>
      </c>
      <c r="C63" s="20">
        <v>27.700000000000003</v>
      </c>
      <c r="D63" s="14">
        <v>5.5E-2</v>
      </c>
      <c r="E63" s="15">
        <v>26.255924170616119</v>
      </c>
      <c r="F63" s="16" t="s">
        <v>336</v>
      </c>
    </row>
    <row r="64" spans="1:6" ht="20.399999999999999" x14ac:dyDescent="0.3">
      <c r="A64" s="5" t="s">
        <v>337</v>
      </c>
      <c r="B64" s="6" t="s">
        <v>338</v>
      </c>
      <c r="C64" s="7" t="s">
        <v>209</v>
      </c>
      <c r="D64" s="8">
        <v>9.7957641002535178E-2</v>
      </c>
      <c r="E64" s="9">
        <v>23.999104351548624</v>
      </c>
      <c r="F64" s="10" t="s">
        <v>339</v>
      </c>
    </row>
    <row r="65" spans="1:6" ht="15.6" x14ac:dyDescent="0.3">
      <c r="A65" s="5" t="s">
        <v>340</v>
      </c>
      <c r="B65" s="6" t="s">
        <v>341</v>
      </c>
      <c r="C65" s="7" t="s">
        <v>209</v>
      </c>
      <c r="D65" s="8">
        <v>8.0498194277247789E-2</v>
      </c>
      <c r="E65" s="9">
        <v>24.618273441718163</v>
      </c>
      <c r="F65" s="10" t="s">
        <v>342</v>
      </c>
    </row>
    <row r="66" spans="1:6" ht="15.6" x14ac:dyDescent="0.3">
      <c r="A66" s="11" t="s">
        <v>23</v>
      </c>
      <c r="B66" s="12" t="s">
        <v>343</v>
      </c>
      <c r="C66" s="20">
        <v>23.55</v>
      </c>
      <c r="D66" s="25">
        <v>5.5E-2</v>
      </c>
      <c r="E66" s="26">
        <v>22.322274881516588</v>
      </c>
      <c r="F66" s="16"/>
    </row>
    <row r="67" spans="1:6" ht="15.6" x14ac:dyDescent="0.3">
      <c r="A67" s="11" t="s">
        <v>24</v>
      </c>
      <c r="B67" s="12" t="s">
        <v>344</v>
      </c>
      <c r="C67" s="20">
        <v>23.55</v>
      </c>
      <c r="D67" s="25">
        <v>5.5E-2</v>
      </c>
      <c r="E67" s="26">
        <v>22.322274881516588</v>
      </c>
      <c r="F67" s="16"/>
    </row>
    <row r="68" spans="1:6" ht="15.6" x14ac:dyDescent="0.3">
      <c r="A68" s="11" t="s">
        <v>34</v>
      </c>
      <c r="B68" s="12" t="s">
        <v>345</v>
      </c>
      <c r="C68" s="20">
        <v>22.05</v>
      </c>
      <c r="D68" s="25">
        <v>5.5E-2</v>
      </c>
      <c r="E68" s="26">
        <v>20.900473933649291</v>
      </c>
      <c r="F68" s="16"/>
    </row>
    <row r="69" spans="1:6" ht="15.6" x14ac:dyDescent="0.3">
      <c r="A69" s="11" t="s">
        <v>42</v>
      </c>
      <c r="B69" s="12" t="s">
        <v>346</v>
      </c>
      <c r="C69" s="20">
        <v>26.35</v>
      </c>
      <c r="D69" s="25">
        <v>5.5E-2</v>
      </c>
      <c r="E69" s="26">
        <v>24.97630331753555</v>
      </c>
      <c r="F69" s="16"/>
    </row>
    <row r="70" spans="1:6" ht="15.6" x14ac:dyDescent="0.3">
      <c r="A70" s="11" t="s">
        <v>55</v>
      </c>
      <c r="B70" s="12" t="s">
        <v>347</v>
      </c>
      <c r="C70" s="20">
        <v>24.5</v>
      </c>
      <c r="D70" s="25">
        <v>5.5E-2</v>
      </c>
      <c r="E70" s="26">
        <v>23.222748815165879</v>
      </c>
      <c r="F70" s="16"/>
    </row>
    <row r="71" spans="1:6" ht="15.6" x14ac:dyDescent="0.3">
      <c r="A71" s="11" t="s">
        <v>56</v>
      </c>
      <c r="B71" s="12" t="s">
        <v>348</v>
      </c>
      <c r="C71" s="20">
        <v>24.05</v>
      </c>
      <c r="D71" s="25">
        <v>5.5E-2</v>
      </c>
      <c r="E71" s="26">
        <v>22.796208530805689</v>
      </c>
      <c r="F71" s="16"/>
    </row>
    <row r="72" spans="1:6" ht="15.6" x14ac:dyDescent="0.3">
      <c r="A72" s="31" t="s">
        <v>80</v>
      </c>
      <c r="B72" s="32" t="s">
        <v>349</v>
      </c>
      <c r="C72" s="33">
        <v>18.7</v>
      </c>
      <c r="D72" s="34">
        <v>5.5E-2</v>
      </c>
      <c r="E72" s="35">
        <v>17.725118483412324</v>
      </c>
      <c r="F72" s="36"/>
    </row>
    <row r="73" spans="1:6" ht="15.6" x14ac:dyDescent="0.3">
      <c r="A73" s="11" t="s">
        <v>79</v>
      </c>
      <c r="B73" s="12" t="s">
        <v>350</v>
      </c>
      <c r="C73" s="20">
        <v>26.85</v>
      </c>
      <c r="D73" s="25">
        <v>5.5E-2</v>
      </c>
      <c r="E73" s="26">
        <v>25.450236966824647</v>
      </c>
      <c r="F73" s="16"/>
    </row>
    <row r="74" spans="1:6" ht="15.6" x14ac:dyDescent="0.3">
      <c r="A74" s="11" t="s">
        <v>82</v>
      </c>
      <c r="B74" s="12" t="s">
        <v>351</v>
      </c>
      <c r="C74" s="20">
        <v>17.3</v>
      </c>
      <c r="D74" s="25">
        <v>5.5E-2</v>
      </c>
      <c r="E74" s="26">
        <v>16.398104265402846</v>
      </c>
      <c r="F74" s="16"/>
    </row>
    <row r="75" spans="1:6" ht="15.6" x14ac:dyDescent="0.3">
      <c r="A75" s="11" t="s">
        <v>81</v>
      </c>
      <c r="B75" s="12" t="s">
        <v>352</v>
      </c>
      <c r="C75" s="20">
        <v>24.3</v>
      </c>
      <c r="D75" s="25">
        <v>5.5E-2</v>
      </c>
      <c r="E75" s="26">
        <v>23.03317535545024</v>
      </c>
      <c r="F75" s="16"/>
    </row>
    <row r="76" spans="1:6" ht="15.6" x14ac:dyDescent="0.3">
      <c r="A76" s="11" t="s">
        <v>353</v>
      </c>
      <c r="B76" s="12" t="s">
        <v>354</v>
      </c>
      <c r="C76" s="20">
        <v>17.100000000000001</v>
      </c>
      <c r="D76" s="25">
        <v>5.5E-2</v>
      </c>
      <c r="E76" s="26">
        <v>16.208530805687207</v>
      </c>
      <c r="F76" s="16"/>
    </row>
    <row r="77" spans="1:6" ht="15.6" x14ac:dyDescent="0.3">
      <c r="A77" s="11" t="s">
        <v>93</v>
      </c>
      <c r="B77" s="12" t="s">
        <v>355</v>
      </c>
      <c r="C77" s="20">
        <v>17.75</v>
      </c>
      <c r="D77" s="25">
        <v>5.5E-2</v>
      </c>
      <c r="E77" s="26">
        <v>16.824644549763033</v>
      </c>
      <c r="F77" s="16"/>
    </row>
    <row r="78" spans="1:6" ht="15.6" x14ac:dyDescent="0.3">
      <c r="A78" s="11" t="s">
        <v>94</v>
      </c>
      <c r="B78" s="12" t="s">
        <v>356</v>
      </c>
      <c r="C78" s="20">
        <v>24.75</v>
      </c>
      <c r="D78" s="25">
        <v>5.5E-2</v>
      </c>
      <c r="E78" s="26">
        <v>23.45971563981043</v>
      </c>
      <c r="F78" s="16"/>
    </row>
    <row r="79" spans="1:6" ht="20.399999999999999" x14ac:dyDescent="0.3">
      <c r="A79" s="5" t="s">
        <v>357</v>
      </c>
      <c r="B79" s="6" t="s">
        <v>358</v>
      </c>
      <c r="C79" s="7" t="s">
        <v>209</v>
      </c>
      <c r="D79" s="8">
        <v>5.5E-2</v>
      </c>
      <c r="E79" s="9">
        <v>18.625592417061615</v>
      </c>
      <c r="F79" s="10" t="s">
        <v>359</v>
      </c>
    </row>
    <row r="80" spans="1:6" ht="15.6" x14ac:dyDescent="0.3">
      <c r="A80" s="11" t="s">
        <v>360</v>
      </c>
      <c r="B80" s="12" t="s">
        <v>361</v>
      </c>
      <c r="C80" s="20">
        <v>17.8</v>
      </c>
      <c r="D80" s="25">
        <v>5.5E-2</v>
      </c>
      <c r="E80" s="26">
        <v>16.872037914691944</v>
      </c>
      <c r="F80" s="16"/>
    </row>
    <row r="81" spans="1:6" ht="20.399999999999999" x14ac:dyDescent="0.3">
      <c r="A81" s="5" t="s">
        <v>144</v>
      </c>
      <c r="B81" s="6" t="s">
        <v>362</v>
      </c>
      <c r="C81" s="7" t="s">
        <v>209</v>
      </c>
      <c r="D81" s="8">
        <v>5.5E-2</v>
      </c>
      <c r="E81" s="9">
        <v>25.071090047393369</v>
      </c>
      <c r="F81" s="10" t="s">
        <v>363</v>
      </c>
    </row>
    <row r="82" spans="1:6" ht="15.6" x14ac:dyDescent="0.3">
      <c r="A82" s="11" t="s">
        <v>177</v>
      </c>
      <c r="B82" s="19" t="s">
        <v>364</v>
      </c>
      <c r="C82" s="20">
        <v>17.95</v>
      </c>
      <c r="D82" s="37">
        <v>5.5E-2</v>
      </c>
      <c r="E82" s="38">
        <v>17.014218009478672</v>
      </c>
      <c r="F82" s="16" t="s">
        <v>365</v>
      </c>
    </row>
    <row r="83" spans="1:6" ht="20.399999999999999" x14ac:dyDescent="0.3">
      <c r="A83" s="5" t="s">
        <v>149</v>
      </c>
      <c r="B83" s="6" t="s">
        <v>366</v>
      </c>
      <c r="C83" s="7" t="s">
        <v>209</v>
      </c>
      <c r="D83" s="8">
        <v>5.5E-2</v>
      </c>
      <c r="E83" s="9">
        <v>18.483412322274884</v>
      </c>
      <c r="F83" s="10" t="s">
        <v>367</v>
      </c>
    </row>
    <row r="84" spans="1:6" ht="15.6" x14ac:dyDescent="0.3">
      <c r="A84" s="11" t="s">
        <v>111</v>
      </c>
      <c r="B84" s="12" t="s">
        <v>368</v>
      </c>
      <c r="C84" s="20">
        <v>23.1</v>
      </c>
      <c r="D84" s="25">
        <v>5.5E-2</v>
      </c>
      <c r="E84" s="26">
        <v>21.895734597156402</v>
      </c>
      <c r="F84" s="16"/>
    </row>
    <row r="85" spans="1:6" ht="15.6" x14ac:dyDescent="0.3">
      <c r="A85" s="11" t="s">
        <v>369</v>
      </c>
      <c r="B85" s="19" t="s">
        <v>368</v>
      </c>
      <c r="C85" s="20">
        <v>23.1</v>
      </c>
      <c r="D85" s="37">
        <v>5.5E-2</v>
      </c>
      <c r="E85" s="38">
        <v>21.895734597156402</v>
      </c>
      <c r="F85" s="16"/>
    </row>
    <row r="86" spans="1:6" ht="15.6" x14ac:dyDescent="0.3">
      <c r="A86" s="11" t="s">
        <v>370</v>
      </c>
      <c r="B86" s="12" t="s">
        <v>371</v>
      </c>
      <c r="C86" s="20">
        <v>19.850000000000001</v>
      </c>
      <c r="D86" s="25">
        <v>5.5E-2</v>
      </c>
      <c r="E86" s="26">
        <v>18.815165876777254</v>
      </c>
      <c r="F86" s="16"/>
    </row>
    <row r="87" spans="1:6" ht="15.6" x14ac:dyDescent="0.3">
      <c r="A87" s="11" t="s">
        <v>372</v>
      </c>
      <c r="B87" s="12" t="s">
        <v>373</v>
      </c>
      <c r="C87" s="20">
        <v>23.400000000000002</v>
      </c>
      <c r="D87" s="25">
        <v>5.5E-2</v>
      </c>
      <c r="E87" s="26">
        <v>22.18009478672986</v>
      </c>
      <c r="F87" s="16"/>
    </row>
    <row r="88" spans="1:6" ht="15.6" x14ac:dyDescent="0.3">
      <c r="A88" s="11" t="s">
        <v>112</v>
      </c>
      <c r="B88" s="12" t="s">
        <v>374</v>
      </c>
      <c r="C88" s="20">
        <v>47.2</v>
      </c>
      <c r="D88" s="25">
        <v>5.5E-2</v>
      </c>
      <c r="E88" s="26">
        <v>44.739336492890999</v>
      </c>
      <c r="F88" s="16"/>
    </row>
    <row r="89" spans="1:6" ht="15.6" x14ac:dyDescent="0.3">
      <c r="A89" s="11" t="s">
        <v>113</v>
      </c>
      <c r="B89" s="12" t="s">
        <v>375</v>
      </c>
      <c r="C89" s="20">
        <v>22.1</v>
      </c>
      <c r="D89" s="25">
        <v>5.5E-2</v>
      </c>
      <c r="E89" s="26">
        <v>20.947867298578203</v>
      </c>
      <c r="F89" s="16"/>
    </row>
    <row r="90" spans="1:6" ht="15.6" x14ac:dyDescent="0.3">
      <c r="A90" s="11" t="s">
        <v>178</v>
      </c>
      <c r="B90" s="12" t="s">
        <v>376</v>
      </c>
      <c r="C90" s="20">
        <v>22.1</v>
      </c>
      <c r="D90" s="14">
        <v>5.5E-2</v>
      </c>
      <c r="E90" s="15">
        <v>20.947867298578203</v>
      </c>
      <c r="F90" s="16" t="s">
        <v>377</v>
      </c>
    </row>
    <row r="91" spans="1:6" ht="15.6" x14ac:dyDescent="0.3">
      <c r="A91" s="11" t="s">
        <v>378</v>
      </c>
      <c r="B91" s="12" t="s">
        <v>379</v>
      </c>
      <c r="C91" s="20">
        <v>9.5</v>
      </c>
      <c r="D91" s="25">
        <v>5.5E-2</v>
      </c>
      <c r="E91" s="26">
        <v>9.0047393364928912</v>
      </c>
      <c r="F91" s="16"/>
    </row>
    <row r="92" spans="1:6" ht="15.6" x14ac:dyDescent="0.3">
      <c r="A92" s="39" t="s">
        <v>161</v>
      </c>
      <c r="B92" s="40" t="s">
        <v>380</v>
      </c>
      <c r="C92" s="41">
        <v>21.650000000000002</v>
      </c>
      <c r="D92" s="42">
        <v>5.5E-2</v>
      </c>
      <c r="E92" s="43">
        <v>20.521327014218013</v>
      </c>
      <c r="F92" s="44"/>
    </row>
    <row r="93" spans="1:6" ht="15.6" x14ac:dyDescent="0.3">
      <c r="A93" s="45" t="s">
        <v>381</v>
      </c>
      <c r="B93" s="46" t="s">
        <v>380</v>
      </c>
      <c r="C93" s="47">
        <v>21.650000000000002</v>
      </c>
      <c r="D93" s="48">
        <v>5.5E-2</v>
      </c>
      <c r="E93" s="49">
        <v>20.521327014218013</v>
      </c>
      <c r="F93" s="50"/>
    </row>
    <row r="94" spans="1:6" ht="15.6" x14ac:dyDescent="0.3">
      <c r="A94" s="39" t="s">
        <v>154</v>
      </c>
      <c r="B94" s="40" t="s">
        <v>382</v>
      </c>
      <c r="C94" s="41">
        <v>17.150000000000002</v>
      </c>
      <c r="D94" s="42">
        <v>5.5E-2</v>
      </c>
      <c r="E94" s="43">
        <v>16.255924170616115</v>
      </c>
      <c r="F94" s="44"/>
    </row>
    <row r="95" spans="1:6" ht="15.6" x14ac:dyDescent="0.3">
      <c r="A95" s="39" t="s">
        <v>383</v>
      </c>
      <c r="B95" s="40" t="s">
        <v>384</v>
      </c>
      <c r="C95" s="41">
        <v>17.95</v>
      </c>
      <c r="D95" s="37">
        <v>5.5E-2</v>
      </c>
      <c r="E95" s="38">
        <v>17.014218009478672</v>
      </c>
      <c r="F95" s="44"/>
    </row>
    <row r="96" spans="1:6" ht="15.6" x14ac:dyDescent="0.3">
      <c r="A96" s="45" t="s">
        <v>385</v>
      </c>
      <c r="B96" s="46" t="s">
        <v>386</v>
      </c>
      <c r="C96" s="47">
        <v>23.25</v>
      </c>
      <c r="D96" s="48">
        <v>5.5E-2</v>
      </c>
      <c r="E96" s="49">
        <v>22.037914691943129</v>
      </c>
      <c r="F96" s="50"/>
    </row>
    <row r="97" spans="1:6" ht="20.399999999999999" x14ac:dyDescent="0.3">
      <c r="A97" s="5" t="s">
        <v>387</v>
      </c>
      <c r="B97" s="6" t="s">
        <v>388</v>
      </c>
      <c r="C97" s="7" t="s">
        <v>209</v>
      </c>
      <c r="D97" s="8">
        <v>5.5E-2</v>
      </c>
      <c r="E97" s="9">
        <v>11.658767772511849</v>
      </c>
      <c r="F97" s="10" t="s">
        <v>389</v>
      </c>
    </row>
    <row r="98" spans="1:6" ht="15.6" x14ac:dyDescent="0.3">
      <c r="A98" s="11" t="s">
        <v>126</v>
      </c>
      <c r="B98" s="12" t="s">
        <v>390</v>
      </c>
      <c r="C98" s="20">
        <v>20.950000000000003</v>
      </c>
      <c r="D98" s="25">
        <v>5.5E-2</v>
      </c>
      <c r="E98" s="26">
        <v>19.857819905213272</v>
      </c>
      <c r="F98" s="16"/>
    </row>
    <row r="99" spans="1:6" ht="20.399999999999999" x14ac:dyDescent="0.3">
      <c r="A99" s="5" t="s">
        <v>391</v>
      </c>
      <c r="B99" s="6" t="s">
        <v>392</v>
      </c>
      <c r="C99" s="7" t="s">
        <v>209</v>
      </c>
      <c r="D99" s="8">
        <v>0.19999999999999996</v>
      </c>
      <c r="E99" s="9">
        <v>8.25</v>
      </c>
      <c r="F99" s="10" t="s">
        <v>393</v>
      </c>
    </row>
    <row r="100" spans="1:6" ht="15.6" x14ac:dyDescent="0.3">
      <c r="A100" s="31" t="s">
        <v>4</v>
      </c>
      <c r="B100" s="51" t="s">
        <v>394</v>
      </c>
      <c r="C100" s="33">
        <v>17.95</v>
      </c>
      <c r="D100" s="34">
        <v>5.5E-2</v>
      </c>
      <c r="E100" s="35">
        <v>17.014218009478672</v>
      </c>
      <c r="F100" s="36"/>
    </row>
    <row r="101" spans="1:6" ht="15.6" x14ac:dyDescent="0.3">
      <c r="A101" s="11" t="s">
        <v>3</v>
      </c>
      <c r="B101" s="19" t="s">
        <v>395</v>
      </c>
      <c r="C101" s="20">
        <v>13.700000000000001</v>
      </c>
      <c r="D101" s="34">
        <v>5.5E-2</v>
      </c>
      <c r="E101" s="35">
        <v>12.985781990521328</v>
      </c>
      <c r="F101" s="16"/>
    </row>
    <row r="102" spans="1:6" ht="15.6" x14ac:dyDescent="0.3">
      <c r="A102" s="11" t="s">
        <v>2</v>
      </c>
      <c r="B102" s="19" t="s">
        <v>396</v>
      </c>
      <c r="C102" s="20">
        <v>16.95</v>
      </c>
      <c r="D102" s="34">
        <v>5.5E-2</v>
      </c>
      <c r="E102" s="35">
        <v>16.066350710900473</v>
      </c>
      <c r="F102" s="16"/>
    </row>
    <row r="103" spans="1:6" ht="15.6" x14ac:dyDescent="0.3">
      <c r="A103" s="11" t="s">
        <v>1</v>
      </c>
      <c r="B103" s="19" t="s">
        <v>397</v>
      </c>
      <c r="C103" s="20">
        <v>13.15</v>
      </c>
      <c r="D103" s="34">
        <v>5.5E-2</v>
      </c>
      <c r="E103" s="35">
        <v>12.464454976303319</v>
      </c>
      <c r="F103" s="16"/>
    </row>
    <row r="104" spans="1:6" ht="15.6" x14ac:dyDescent="0.3">
      <c r="A104" s="11" t="s">
        <v>183</v>
      </c>
      <c r="B104" s="19" t="s">
        <v>398</v>
      </c>
      <c r="C104" s="20">
        <v>16.600000000000001</v>
      </c>
      <c r="D104" s="34">
        <v>5.5E-2</v>
      </c>
      <c r="E104" s="35">
        <v>15.734597156398106</v>
      </c>
      <c r="F104" s="16"/>
    </row>
    <row r="105" spans="1:6" ht="15.6" x14ac:dyDescent="0.3">
      <c r="A105" s="52" t="s">
        <v>399</v>
      </c>
      <c r="B105" s="53" t="s">
        <v>400</v>
      </c>
      <c r="C105" s="54">
        <v>19.5</v>
      </c>
      <c r="D105" s="55">
        <v>5.5E-2</v>
      </c>
      <c r="E105" s="56">
        <v>18.483412322274884</v>
      </c>
      <c r="F105" s="57"/>
    </row>
    <row r="106" spans="1:6" ht="15.6" x14ac:dyDescent="0.3">
      <c r="A106" s="58" t="s">
        <v>401</v>
      </c>
      <c r="B106" s="59" t="s">
        <v>402</v>
      </c>
      <c r="C106" s="54">
        <v>20.5</v>
      </c>
      <c r="D106" s="55">
        <v>5.5E-2</v>
      </c>
      <c r="E106" s="56">
        <v>19.431279620853083</v>
      </c>
      <c r="F106" s="60"/>
    </row>
    <row r="107" spans="1:6" ht="15.6" x14ac:dyDescent="0.3">
      <c r="A107" s="31" t="s">
        <v>15</v>
      </c>
      <c r="B107" s="51" t="s">
        <v>403</v>
      </c>
      <c r="C107" s="20">
        <v>18.95</v>
      </c>
      <c r="D107" s="34">
        <v>5.5E-2</v>
      </c>
      <c r="E107" s="35">
        <v>17.962085308056871</v>
      </c>
      <c r="F107" s="36"/>
    </row>
    <row r="108" spans="1:6" ht="15.6" x14ac:dyDescent="0.3">
      <c r="A108" s="11" t="s">
        <v>14</v>
      </c>
      <c r="B108" s="19" t="s">
        <v>404</v>
      </c>
      <c r="C108" s="20">
        <v>15.3</v>
      </c>
      <c r="D108" s="34">
        <v>5.5E-2</v>
      </c>
      <c r="E108" s="35">
        <v>14.502369668246446</v>
      </c>
      <c r="F108" s="16"/>
    </row>
    <row r="109" spans="1:6" ht="15.6" x14ac:dyDescent="0.3">
      <c r="A109" s="11" t="s">
        <v>18</v>
      </c>
      <c r="B109" s="19" t="s">
        <v>405</v>
      </c>
      <c r="C109" s="20">
        <v>20.350000000000001</v>
      </c>
      <c r="D109" s="34">
        <v>5.5E-2</v>
      </c>
      <c r="E109" s="35">
        <v>19.289099526066352</v>
      </c>
      <c r="F109" s="16"/>
    </row>
    <row r="110" spans="1:6" ht="15.6" x14ac:dyDescent="0.3">
      <c r="A110" s="11" t="s">
        <v>8</v>
      </c>
      <c r="B110" s="19" t="s">
        <v>406</v>
      </c>
      <c r="C110" s="20">
        <v>21.400000000000002</v>
      </c>
      <c r="D110" s="34">
        <v>5.5E-2</v>
      </c>
      <c r="E110" s="35">
        <v>20.284360189573462</v>
      </c>
      <c r="F110" s="16"/>
    </row>
    <row r="111" spans="1:6" ht="15.6" x14ac:dyDescent="0.3">
      <c r="A111" s="11" t="s">
        <v>20</v>
      </c>
      <c r="B111" s="19" t="s">
        <v>407</v>
      </c>
      <c r="C111" s="20">
        <v>19.150000000000002</v>
      </c>
      <c r="D111" s="34">
        <v>5.5E-2</v>
      </c>
      <c r="E111" s="35">
        <v>18.151658767772513</v>
      </c>
      <c r="F111" s="16"/>
    </row>
    <row r="112" spans="1:6" ht="15.6" x14ac:dyDescent="0.3">
      <c r="A112" s="11" t="s">
        <v>12</v>
      </c>
      <c r="B112" s="19" t="s">
        <v>408</v>
      </c>
      <c r="C112" s="20">
        <v>20.400000000000002</v>
      </c>
      <c r="D112" s="34">
        <v>5.5E-2</v>
      </c>
      <c r="E112" s="35">
        <v>19.336492890995263</v>
      </c>
      <c r="F112" s="16"/>
    </row>
    <row r="113" spans="1:6" ht="15.6" x14ac:dyDescent="0.3">
      <c r="A113" s="11" t="s">
        <v>22</v>
      </c>
      <c r="B113" s="19" t="s">
        <v>409</v>
      </c>
      <c r="C113" s="20">
        <v>19.25</v>
      </c>
      <c r="D113" s="34">
        <v>5.5E-2</v>
      </c>
      <c r="E113" s="35">
        <v>18.246445497630333</v>
      </c>
      <c r="F113" s="16"/>
    </row>
    <row r="114" spans="1:6" ht="15.6" x14ac:dyDescent="0.3">
      <c r="A114" s="11" t="s">
        <v>7</v>
      </c>
      <c r="B114" s="19" t="s">
        <v>410</v>
      </c>
      <c r="C114" s="20">
        <v>20.5</v>
      </c>
      <c r="D114" s="34">
        <v>5.5E-2</v>
      </c>
      <c r="E114" s="35">
        <v>19.431279620853083</v>
      </c>
      <c r="F114" s="16"/>
    </row>
    <row r="115" spans="1:6" ht="15.6" x14ac:dyDescent="0.3">
      <c r="A115" s="11" t="s">
        <v>19</v>
      </c>
      <c r="B115" s="19" t="s">
        <v>411</v>
      </c>
      <c r="C115" s="20">
        <v>17.400000000000002</v>
      </c>
      <c r="D115" s="34">
        <v>5.5E-2</v>
      </c>
      <c r="E115" s="35">
        <v>16.492890995260666</v>
      </c>
      <c r="F115" s="16"/>
    </row>
    <row r="116" spans="1:6" ht="15.6" x14ac:dyDescent="0.3">
      <c r="A116" s="11" t="s">
        <v>21</v>
      </c>
      <c r="B116" s="19" t="s">
        <v>412</v>
      </c>
      <c r="C116" s="20">
        <v>21.400000000000002</v>
      </c>
      <c r="D116" s="34">
        <v>5.5E-2</v>
      </c>
      <c r="E116" s="35">
        <v>20.284360189573462</v>
      </c>
      <c r="F116" s="16"/>
    </row>
    <row r="117" spans="1:6" ht="15.6" x14ac:dyDescent="0.3">
      <c r="A117" s="11" t="s">
        <v>13</v>
      </c>
      <c r="B117" s="19" t="s">
        <v>413</v>
      </c>
      <c r="C117" s="20">
        <v>19.5</v>
      </c>
      <c r="D117" s="34">
        <v>5.5E-2</v>
      </c>
      <c r="E117" s="35">
        <v>18.483412322274884</v>
      </c>
      <c r="F117" s="16"/>
    </row>
    <row r="118" spans="1:6" ht="15.6" x14ac:dyDescent="0.3">
      <c r="A118" s="11" t="s">
        <v>10</v>
      </c>
      <c r="B118" s="19" t="s">
        <v>414</v>
      </c>
      <c r="C118" s="20">
        <v>20.950000000000003</v>
      </c>
      <c r="D118" s="34">
        <v>5.5E-2</v>
      </c>
      <c r="E118" s="35">
        <v>19.857819905213272</v>
      </c>
      <c r="F118" s="16"/>
    </row>
    <row r="119" spans="1:6" ht="15.6" x14ac:dyDescent="0.3">
      <c r="A119" s="11" t="s">
        <v>17</v>
      </c>
      <c r="B119" s="19" t="s">
        <v>415</v>
      </c>
      <c r="C119" s="20">
        <v>18.75</v>
      </c>
      <c r="D119" s="34">
        <v>5.5E-2</v>
      </c>
      <c r="E119" s="35">
        <v>17.772511848341232</v>
      </c>
      <c r="F119" s="16"/>
    </row>
    <row r="120" spans="1:6" ht="15.6" x14ac:dyDescent="0.3">
      <c r="A120" s="11" t="s">
        <v>9</v>
      </c>
      <c r="B120" s="12" t="s">
        <v>416</v>
      </c>
      <c r="C120" s="20">
        <v>14.8</v>
      </c>
      <c r="D120" s="61">
        <v>5.5E-2</v>
      </c>
      <c r="E120" s="62">
        <v>14.028436018957347</v>
      </c>
      <c r="F120" s="16"/>
    </row>
    <row r="121" spans="1:6" ht="15.6" x14ac:dyDescent="0.3">
      <c r="A121" s="11" t="s">
        <v>11</v>
      </c>
      <c r="B121" s="12" t="s">
        <v>417</v>
      </c>
      <c r="C121" s="20">
        <v>21.150000000000002</v>
      </c>
      <c r="D121" s="61">
        <v>5.5E-2</v>
      </c>
      <c r="E121" s="62">
        <v>20.047393364928912</v>
      </c>
      <c r="F121" s="16"/>
    </row>
    <row r="122" spans="1:6" ht="15.6" x14ac:dyDescent="0.3">
      <c r="A122" s="63" t="s">
        <v>418</v>
      </c>
      <c r="B122" s="18" t="s">
        <v>419</v>
      </c>
      <c r="C122" s="27">
        <v>12.200000000000001</v>
      </c>
      <c r="D122" s="64">
        <v>5.5E-2</v>
      </c>
      <c r="E122" s="65">
        <v>11.56398104265403</v>
      </c>
      <c r="F122" s="30"/>
    </row>
    <row r="123" spans="1:6" ht="15.6" x14ac:dyDescent="0.3">
      <c r="A123" s="11" t="s">
        <v>27</v>
      </c>
      <c r="B123" s="19" t="s">
        <v>420</v>
      </c>
      <c r="C123" s="20">
        <v>13.600000000000001</v>
      </c>
      <c r="D123" s="34">
        <v>5.5E-2</v>
      </c>
      <c r="E123" s="35">
        <v>12.890995260663509</v>
      </c>
      <c r="F123" s="16"/>
    </row>
    <row r="124" spans="1:6" ht="15.6" x14ac:dyDescent="0.3">
      <c r="A124" s="11" t="s">
        <v>28</v>
      </c>
      <c r="B124" s="19" t="s">
        <v>421</v>
      </c>
      <c r="C124" s="20">
        <v>26.1</v>
      </c>
      <c r="D124" s="34">
        <v>5.5E-2</v>
      </c>
      <c r="E124" s="35">
        <v>24.739336492890999</v>
      </c>
      <c r="F124" s="16"/>
    </row>
    <row r="125" spans="1:6" ht="20.399999999999999" x14ac:dyDescent="0.3">
      <c r="A125" s="5" t="s">
        <v>422</v>
      </c>
      <c r="B125" s="66" t="s">
        <v>423</v>
      </c>
      <c r="C125" s="7" t="s">
        <v>209</v>
      </c>
      <c r="D125" s="67">
        <v>5.5E-2</v>
      </c>
      <c r="E125" s="68">
        <v>24.739336492890999</v>
      </c>
      <c r="F125" s="10" t="s">
        <v>424</v>
      </c>
    </row>
    <row r="126" spans="1:6" ht="15.6" x14ac:dyDescent="0.3">
      <c r="A126" s="11" t="s">
        <v>31</v>
      </c>
      <c r="B126" s="19" t="s">
        <v>425</v>
      </c>
      <c r="C126" s="20">
        <v>12.700000000000001</v>
      </c>
      <c r="D126" s="34">
        <v>5.5E-2</v>
      </c>
      <c r="E126" s="35">
        <v>12.037914691943129</v>
      </c>
      <c r="F126" s="16"/>
    </row>
    <row r="127" spans="1:6" ht="15.6" x14ac:dyDescent="0.3">
      <c r="A127" s="11" t="s">
        <v>32</v>
      </c>
      <c r="B127" s="19" t="s">
        <v>426</v>
      </c>
      <c r="C127" s="20">
        <v>12.700000000000001</v>
      </c>
      <c r="D127" s="34">
        <v>5.5E-2</v>
      </c>
      <c r="E127" s="35">
        <v>12.037914691943129</v>
      </c>
      <c r="F127" s="16"/>
    </row>
    <row r="128" spans="1:6" ht="15.6" x14ac:dyDescent="0.3">
      <c r="A128" s="11" t="s">
        <v>29</v>
      </c>
      <c r="B128" s="19" t="s">
        <v>427</v>
      </c>
      <c r="C128" s="20">
        <v>13.55</v>
      </c>
      <c r="D128" s="34">
        <v>5.5E-2</v>
      </c>
      <c r="E128" s="35">
        <v>12.843601895734599</v>
      </c>
      <c r="F128" s="16"/>
    </row>
    <row r="129" spans="1:6" ht="15.6" x14ac:dyDescent="0.3">
      <c r="A129" s="11" t="s">
        <v>30</v>
      </c>
      <c r="B129" s="19" t="s">
        <v>428</v>
      </c>
      <c r="C129" s="20">
        <v>12.700000000000001</v>
      </c>
      <c r="D129" s="34">
        <v>5.5E-2</v>
      </c>
      <c r="E129" s="35">
        <v>12.037914691943129</v>
      </c>
      <c r="F129" s="16"/>
    </row>
    <row r="130" spans="1:6" ht="15.6" x14ac:dyDescent="0.3">
      <c r="A130" s="11" t="s">
        <v>33</v>
      </c>
      <c r="B130" s="19" t="s">
        <v>429</v>
      </c>
      <c r="C130" s="20">
        <v>14.100000000000001</v>
      </c>
      <c r="D130" s="34">
        <v>5.5E-2</v>
      </c>
      <c r="E130" s="35">
        <v>13.364928909952608</v>
      </c>
      <c r="F130" s="16"/>
    </row>
    <row r="131" spans="1:6" ht="15.6" x14ac:dyDescent="0.3">
      <c r="A131" s="11" t="s">
        <v>6</v>
      </c>
      <c r="B131" s="19" t="s">
        <v>430</v>
      </c>
      <c r="C131" s="20">
        <v>23.8</v>
      </c>
      <c r="D131" s="34">
        <v>5.5E-2</v>
      </c>
      <c r="E131" s="35">
        <v>22.559241706161139</v>
      </c>
      <c r="F131" s="16"/>
    </row>
    <row r="132" spans="1:6" ht="15.6" x14ac:dyDescent="0.3">
      <c r="A132" s="11" t="s">
        <v>431</v>
      </c>
      <c r="B132" s="19" t="s">
        <v>432</v>
      </c>
      <c r="C132" s="20">
        <v>23.950000000000003</v>
      </c>
      <c r="D132" s="34">
        <v>5.5E-2</v>
      </c>
      <c r="E132" s="35">
        <v>22.70142180094787</v>
      </c>
      <c r="F132" s="16"/>
    </row>
    <row r="133" spans="1:6" ht="15.6" x14ac:dyDescent="0.3">
      <c r="A133" s="11" t="s">
        <v>433</v>
      </c>
      <c r="B133" s="19" t="s">
        <v>434</v>
      </c>
      <c r="C133" s="20">
        <v>23.55</v>
      </c>
      <c r="D133" s="34">
        <v>5.5E-2</v>
      </c>
      <c r="E133" s="35">
        <v>22.322274881516588</v>
      </c>
      <c r="F133" s="16"/>
    </row>
    <row r="134" spans="1:6" ht="15.6" x14ac:dyDescent="0.3">
      <c r="A134" s="11" t="s">
        <v>35</v>
      </c>
      <c r="B134" s="19" t="s">
        <v>435</v>
      </c>
      <c r="C134" s="20">
        <v>18.55</v>
      </c>
      <c r="D134" s="34">
        <v>5.5E-2</v>
      </c>
      <c r="E134" s="35">
        <v>17.582938388625593</v>
      </c>
      <c r="F134" s="16"/>
    </row>
    <row r="135" spans="1:6" ht="15.6" x14ac:dyDescent="0.3">
      <c r="A135" s="11" t="s">
        <v>36</v>
      </c>
      <c r="B135" s="19" t="s">
        <v>436</v>
      </c>
      <c r="C135" s="20">
        <v>30.950000000000003</v>
      </c>
      <c r="D135" s="34">
        <v>5.5E-2</v>
      </c>
      <c r="E135" s="35">
        <v>29.336492890995267</v>
      </c>
      <c r="F135" s="16"/>
    </row>
    <row r="136" spans="1:6" ht="15.6" x14ac:dyDescent="0.3">
      <c r="A136" s="11" t="s">
        <v>41</v>
      </c>
      <c r="B136" s="19" t="s">
        <v>437</v>
      </c>
      <c r="C136" s="20">
        <v>19.700000000000003</v>
      </c>
      <c r="D136" s="34">
        <v>5.5E-2</v>
      </c>
      <c r="E136" s="35">
        <v>18.672985781990526</v>
      </c>
      <c r="F136" s="16"/>
    </row>
    <row r="137" spans="1:6" ht="15.6" x14ac:dyDescent="0.3">
      <c r="A137" s="11" t="s">
        <v>39</v>
      </c>
      <c r="B137" s="12" t="s">
        <v>438</v>
      </c>
      <c r="C137" s="20">
        <v>19.700000000000003</v>
      </c>
      <c r="D137" s="34">
        <v>5.5E-2</v>
      </c>
      <c r="E137" s="35">
        <v>18.672985781990526</v>
      </c>
      <c r="F137" s="16"/>
    </row>
    <row r="138" spans="1:6" ht="15.6" x14ac:dyDescent="0.3">
      <c r="A138" s="11" t="s">
        <v>40</v>
      </c>
      <c r="B138" s="12" t="s">
        <v>439</v>
      </c>
      <c r="C138" s="20">
        <v>19.700000000000003</v>
      </c>
      <c r="D138" s="34">
        <v>5.5E-2</v>
      </c>
      <c r="E138" s="35">
        <v>18.672985781990526</v>
      </c>
      <c r="F138" s="16"/>
    </row>
    <row r="139" spans="1:6" ht="15.6" x14ac:dyDescent="0.3">
      <c r="A139" s="11" t="s">
        <v>37</v>
      </c>
      <c r="B139" s="19" t="s">
        <v>440</v>
      </c>
      <c r="C139" s="20">
        <v>24.950000000000003</v>
      </c>
      <c r="D139" s="34">
        <v>5.5E-2</v>
      </c>
      <c r="E139" s="35">
        <v>23.649289099526069</v>
      </c>
      <c r="F139" s="16"/>
    </row>
    <row r="140" spans="1:6" ht="15.6" x14ac:dyDescent="0.3">
      <c r="A140" s="11" t="s">
        <v>38</v>
      </c>
      <c r="B140" s="19" t="s">
        <v>441</v>
      </c>
      <c r="C140" s="20">
        <v>34.4</v>
      </c>
      <c r="D140" s="34">
        <v>5.5E-2</v>
      </c>
      <c r="E140" s="35">
        <v>32.606635071090047</v>
      </c>
      <c r="F140" s="16"/>
    </row>
    <row r="141" spans="1:6" ht="15.6" x14ac:dyDescent="0.3">
      <c r="A141" s="11" t="s">
        <v>141</v>
      </c>
      <c r="B141" s="19" t="s">
        <v>442</v>
      </c>
      <c r="C141" s="20">
        <v>24.8</v>
      </c>
      <c r="D141" s="34">
        <v>5.5E-2</v>
      </c>
      <c r="E141" s="35">
        <v>23.507109004739338</v>
      </c>
      <c r="F141" s="16"/>
    </row>
    <row r="142" spans="1:6" ht="15.6" x14ac:dyDescent="0.3">
      <c r="A142" s="11" t="s">
        <v>44</v>
      </c>
      <c r="B142" s="19" t="s">
        <v>443</v>
      </c>
      <c r="C142" s="20">
        <v>23.400000000000002</v>
      </c>
      <c r="D142" s="34">
        <v>5.5E-2</v>
      </c>
      <c r="E142" s="35">
        <v>22.18009478672986</v>
      </c>
      <c r="F142" s="16"/>
    </row>
    <row r="143" spans="1:6" ht="15.6" x14ac:dyDescent="0.3">
      <c r="A143" s="11" t="s">
        <v>48</v>
      </c>
      <c r="B143" s="19" t="s">
        <v>444</v>
      </c>
      <c r="C143" s="20">
        <v>22.5</v>
      </c>
      <c r="D143" s="34">
        <v>5.5E-2</v>
      </c>
      <c r="E143" s="35">
        <v>21.327014218009481</v>
      </c>
      <c r="F143" s="16"/>
    </row>
    <row r="144" spans="1:6" ht="15.6" x14ac:dyDescent="0.3">
      <c r="A144" s="11" t="s">
        <v>51</v>
      </c>
      <c r="B144" s="19" t="s">
        <v>445</v>
      </c>
      <c r="C144" s="20">
        <v>24.450000000000003</v>
      </c>
      <c r="D144" s="34">
        <v>5.5E-2</v>
      </c>
      <c r="E144" s="35">
        <v>23.175355450236971</v>
      </c>
      <c r="F144" s="16"/>
    </row>
    <row r="145" spans="1:6" ht="15.6" x14ac:dyDescent="0.3">
      <c r="A145" s="11" t="s">
        <v>53</v>
      </c>
      <c r="B145" s="12" t="s">
        <v>446</v>
      </c>
      <c r="C145" s="20">
        <v>26.5</v>
      </c>
      <c r="D145" s="34">
        <v>5.5E-2</v>
      </c>
      <c r="E145" s="35">
        <v>25.118483412322277</v>
      </c>
      <c r="F145" s="16"/>
    </row>
    <row r="146" spans="1:6" ht="15.6" x14ac:dyDescent="0.3">
      <c r="A146" s="11" t="s">
        <v>46</v>
      </c>
      <c r="B146" s="19" t="s">
        <v>447</v>
      </c>
      <c r="C146" s="20">
        <v>22.8</v>
      </c>
      <c r="D146" s="34">
        <v>5.5E-2</v>
      </c>
      <c r="E146" s="35">
        <v>21.611374407582939</v>
      </c>
      <c r="F146" s="16"/>
    </row>
    <row r="147" spans="1:6" ht="15.6" x14ac:dyDescent="0.3">
      <c r="A147" s="11" t="s">
        <v>184</v>
      </c>
      <c r="B147" s="12" t="s">
        <v>448</v>
      </c>
      <c r="C147" s="20">
        <v>22.3</v>
      </c>
      <c r="D147" s="14">
        <v>5.5E-2</v>
      </c>
      <c r="E147" s="15">
        <v>21.137440758293842</v>
      </c>
      <c r="F147" s="69"/>
    </row>
    <row r="148" spans="1:6" ht="15.6" x14ac:dyDescent="0.3">
      <c r="A148" s="11" t="s">
        <v>43</v>
      </c>
      <c r="B148" s="19" t="s">
        <v>449</v>
      </c>
      <c r="C148" s="20">
        <v>16.95</v>
      </c>
      <c r="D148" s="34">
        <v>5.5E-2</v>
      </c>
      <c r="E148" s="35">
        <v>16.066350710900473</v>
      </c>
      <c r="F148" s="16"/>
    </row>
    <row r="149" spans="1:6" ht="15.6" x14ac:dyDescent="0.3">
      <c r="A149" s="11" t="s">
        <v>47</v>
      </c>
      <c r="B149" s="19" t="s">
        <v>450</v>
      </c>
      <c r="C149" s="20">
        <v>16.95</v>
      </c>
      <c r="D149" s="34">
        <v>5.5E-2</v>
      </c>
      <c r="E149" s="35">
        <v>16.066350710900473</v>
      </c>
      <c r="F149" s="16"/>
    </row>
    <row r="150" spans="1:6" ht="15.6" x14ac:dyDescent="0.3">
      <c r="A150" s="11" t="s">
        <v>52</v>
      </c>
      <c r="B150" s="19" t="s">
        <v>451</v>
      </c>
      <c r="C150" s="20">
        <v>19.850000000000001</v>
      </c>
      <c r="D150" s="34">
        <v>5.5E-2</v>
      </c>
      <c r="E150" s="35">
        <v>18.815165876777254</v>
      </c>
      <c r="F150" s="16"/>
    </row>
    <row r="151" spans="1:6" ht="15.6" x14ac:dyDescent="0.3">
      <c r="A151" s="11" t="s">
        <v>45</v>
      </c>
      <c r="B151" s="19" t="s">
        <v>452</v>
      </c>
      <c r="C151" s="20">
        <v>16.850000000000001</v>
      </c>
      <c r="D151" s="34">
        <v>5.5E-2</v>
      </c>
      <c r="E151" s="35">
        <v>15.971563981042657</v>
      </c>
      <c r="F151" s="16"/>
    </row>
    <row r="152" spans="1:6" ht="15.6" x14ac:dyDescent="0.3">
      <c r="A152" s="11" t="s">
        <v>50</v>
      </c>
      <c r="B152" s="19" t="s">
        <v>453</v>
      </c>
      <c r="C152" s="20">
        <v>16.95</v>
      </c>
      <c r="D152" s="34">
        <v>5.5E-2</v>
      </c>
      <c r="E152" s="35">
        <v>16.066350710900473</v>
      </c>
      <c r="F152" s="16"/>
    </row>
    <row r="153" spans="1:6" ht="15.6" x14ac:dyDescent="0.3">
      <c r="A153" s="11" t="s">
        <v>49</v>
      </c>
      <c r="B153" s="19" t="s">
        <v>454</v>
      </c>
      <c r="C153" s="20">
        <v>16.95</v>
      </c>
      <c r="D153" s="34">
        <v>5.5E-2</v>
      </c>
      <c r="E153" s="35">
        <v>16.066350710900473</v>
      </c>
      <c r="F153" s="16"/>
    </row>
    <row r="154" spans="1:6" ht="20.399999999999999" x14ac:dyDescent="0.3">
      <c r="A154" s="5" t="s">
        <v>455</v>
      </c>
      <c r="B154" s="66" t="s">
        <v>456</v>
      </c>
      <c r="C154" s="7" t="s">
        <v>209</v>
      </c>
      <c r="D154" s="67">
        <v>5.5E-2</v>
      </c>
      <c r="E154" s="68">
        <v>14.691943127962086</v>
      </c>
      <c r="F154" s="10" t="s">
        <v>457</v>
      </c>
    </row>
    <row r="155" spans="1:6" ht="15.6" x14ac:dyDescent="0.3">
      <c r="A155" s="11" t="s">
        <v>54</v>
      </c>
      <c r="B155" s="19" t="s">
        <v>458</v>
      </c>
      <c r="C155" s="20">
        <v>17.3</v>
      </c>
      <c r="D155" s="34">
        <v>5.5E-2</v>
      </c>
      <c r="E155" s="35">
        <v>16.398104265402846</v>
      </c>
      <c r="F155" s="16"/>
    </row>
    <row r="156" spans="1:6" ht="15.6" x14ac:dyDescent="0.3">
      <c r="A156" s="11" t="s">
        <v>57</v>
      </c>
      <c r="B156" s="19" t="s">
        <v>459</v>
      </c>
      <c r="C156" s="20">
        <v>15.25</v>
      </c>
      <c r="D156" s="34">
        <v>5.5E-2</v>
      </c>
      <c r="E156" s="35">
        <v>14.454976303317537</v>
      </c>
      <c r="F156" s="16"/>
    </row>
    <row r="157" spans="1:6" ht="15.6" x14ac:dyDescent="0.3">
      <c r="A157" s="11" t="s">
        <v>63</v>
      </c>
      <c r="B157" s="19" t="s">
        <v>460</v>
      </c>
      <c r="C157" s="20">
        <v>15.25</v>
      </c>
      <c r="D157" s="34">
        <v>5.5E-2</v>
      </c>
      <c r="E157" s="35">
        <v>14.454976303317537</v>
      </c>
      <c r="F157" s="16"/>
    </row>
    <row r="158" spans="1:6" ht="15.6" x14ac:dyDescent="0.3">
      <c r="A158" s="11" t="s">
        <v>65</v>
      </c>
      <c r="B158" s="19" t="s">
        <v>461</v>
      </c>
      <c r="C158" s="20">
        <v>16.8</v>
      </c>
      <c r="D158" s="34">
        <v>5.5E-2</v>
      </c>
      <c r="E158" s="35">
        <v>15.924170616113745</v>
      </c>
      <c r="F158" s="16"/>
    </row>
    <row r="159" spans="1:6" ht="15.6" x14ac:dyDescent="0.3">
      <c r="A159" s="11" t="s">
        <v>59</v>
      </c>
      <c r="B159" s="19" t="s">
        <v>462</v>
      </c>
      <c r="C159" s="20">
        <v>14.9</v>
      </c>
      <c r="D159" s="34">
        <v>5.5E-2</v>
      </c>
      <c r="E159" s="35">
        <v>14.123222748815166</v>
      </c>
      <c r="F159" s="16"/>
    </row>
    <row r="160" spans="1:6" ht="15.6" x14ac:dyDescent="0.3">
      <c r="A160" s="11" t="s">
        <v>61</v>
      </c>
      <c r="B160" s="19" t="s">
        <v>463</v>
      </c>
      <c r="C160" s="20">
        <v>15.350000000000001</v>
      </c>
      <c r="D160" s="34">
        <v>5.5E-2</v>
      </c>
      <c r="E160" s="35">
        <v>14.549763033175358</v>
      </c>
      <c r="F160" s="16"/>
    </row>
    <row r="161" spans="1:6" ht="15.6" x14ac:dyDescent="0.3">
      <c r="A161" s="11" t="s">
        <v>67</v>
      </c>
      <c r="B161" s="19" t="s">
        <v>464</v>
      </c>
      <c r="C161" s="20">
        <v>15.25</v>
      </c>
      <c r="D161" s="34">
        <v>5.5E-2</v>
      </c>
      <c r="E161" s="35">
        <v>14.454976303317537</v>
      </c>
      <c r="F161" s="16"/>
    </row>
    <row r="162" spans="1:6" ht="15.6" x14ac:dyDescent="0.3">
      <c r="A162" s="11" t="s">
        <v>58</v>
      </c>
      <c r="B162" s="19" t="s">
        <v>465</v>
      </c>
      <c r="C162" s="20">
        <v>26.6</v>
      </c>
      <c r="D162" s="34">
        <v>5.5E-2</v>
      </c>
      <c r="E162" s="35">
        <v>25.213270142180097</v>
      </c>
      <c r="F162" s="16"/>
    </row>
    <row r="163" spans="1:6" ht="15.6" x14ac:dyDescent="0.3">
      <c r="A163" s="11" t="s">
        <v>64</v>
      </c>
      <c r="B163" s="19" t="s">
        <v>466</v>
      </c>
      <c r="C163" s="20">
        <v>26.6</v>
      </c>
      <c r="D163" s="34">
        <v>5.5E-2</v>
      </c>
      <c r="E163" s="35">
        <v>25.213270142180097</v>
      </c>
      <c r="F163" s="16"/>
    </row>
    <row r="164" spans="1:6" ht="15.6" x14ac:dyDescent="0.3">
      <c r="A164" s="11" t="s">
        <v>66</v>
      </c>
      <c r="B164" s="19" t="s">
        <v>467</v>
      </c>
      <c r="C164" s="20">
        <v>27.150000000000002</v>
      </c>
      <c r="D164" s="34">
        <v>5.5E-2</v>
      </c>
      <c r="E164" s="35">
        <v>25.73459715639811</v>
      </c>
      <c r="F164" s="16"/>
    </row>
    <row r="165" spans="1:6" ht="15.6" x14ac:dyDescent="0.3">
      <c r="A165" s="11" t="s">
        <v>60</v>
      </c>
      <c r="B165" s="19" t="s">
        <v>468</v>
      </c>
      <c r="C165" s="20">
        <v>25.85</v>
      </c>
      <c r="D165" s="34">
        <v>5.5E-2</v>
      </c>
      <c r="E165" s="35">
        <v>24.502369668246448</v>
      </c>
      <c r="F165" s="16"/>
    </row>
    <row r="166" spans="1:6" ht="15.6" x14ac:dyDescent="0.3">
      <c r="A166" s="11" t="s">
        <v>62</v>
      </c>
      <c r="B166" s="19" t="s">
        <v>469</v>
      </c>
      <c r="C166" s="20">
        <v>27.3</v>
      </c>
      <c r="D166" s="34">
        <v>5.5E-2</v>
      </c>
      <c r="E166" s="35">
        <v>25.876777251184837</v>
      </c>
      <c r="F166" s="16"/>
    </row>
    <row r="167" spans="1:6" ht="15.6" x14ac:dyDescent="0.3">
      <c r="A167" s="11" t="s">
        <v>168</v>
      </c>
      <c r="B167" s="12" t="s">
        <v>470</v>
      </c>
      <c r="C167" s="20">
        <v>26.6</v>
      </c>
      <c r="D167" s="14">
        <v>5.5E-2</v>
      </c>
      <c r="E167" s="15">
        <v>25.213270142180097</v>
      </c>
      <c r="F167" s="69"/>
    </row>
    <row r="168" spans="1:6" ht="15.6" x14ac:dyDescent="0.3">
      <c r="A168" s="11" t="s">
        <v>76</v>
      </c>
      <c r="B168" s="19" t="s">
        <v>471</v>
      </c>
      <c r="C168" s="20">
        <v>14.65</v>
      </c>
      <c r="D168" s="34">
        <v>5.5E-2</v>
      </c>
      <c r="E168" s="35">
        <v>13.886255924170618</v>
      </c>
      <c r="F168" s="16"/>
    </row>
    <row r="169" spans="1:6" ht="15.6" x14ac:dyDescent="0.3">
      <c r="A169" s="11" t="s">
        <v>68</v>
      </c>
      <c r="B169" s="19" t="s">
        <v>472</v>
      </c>
      <c r="C169" s="20">
        <v>14.4</v>
      </c>
      <c r="D169" s="34">
        <v>5.5E-2</v>
      </c>
      <c r="E169" s="35">
        <v>13.649289099526067</v>
      </c>
      <c r="F169" s="16"/>
    </row>
    <row r="170" spans="1:6" ht="15.6" x14ac:dyDescent="0.3">
      <c r="A170" s="11" t="s">
        <v>78</v>
      </c>
      <c r="B170" s="19" t="s">
        <v>473</v>
      </c>
      <c r="C170" s="20">
        <v>14.200000000000001</v>
      </c>
      <c r="D170" s="34">
        <v>5.5E-2</v>
      </c>
      <c r="E170" s="35">
        <v>13.459715639810428</v>
      </c>
      <c r="F170" s="16"/>
    </row>
    <row r="171" spans="1:6" ht="15.6" x14ac:dyDescent="0.3">
      <c r="A171" s="11" t="s">
        <v>72</v>
      </c>
      <c r="B171" s="19" t="s">
        <v>474</v>
      </c>
      <c r="C171" s="20">
        <v>14.4</v>
      </c>
      <c r="D171" s="34">
        <v>5.5E-2</v>
      </c>
      <c r="E171" s="35">
        <v>13.649289099526067</v>
      </c>
      <c r="F171" s="16"/>
    </row>
    <row r="172" spans="1:6" ht="15.6" x14ac:dyDescent="0.3">
      <c r="A172" s="11" t="s">
        <v>74</v>
      </c>
      <c r="B172" s="19" t="s">
        <v>475</v>
      </c>
      <c r="C172" s="20">
        <v>14.100000000000001</v>
      </c>
      <c r="D172" s="34">
        <v>5.5E-2</v>
      </c>
      <c r="E172" s="35">
        <v>13.364928909952608</v>
      </c>
      <c r="F172" s="16"/>
    </row>
    <row r="173" spans="1:6" ht="15.6" x14ac:dyDescent="0.3">
      <c r="A173" s="11" t="s">
        <v>70</v>
      </c>
      <c r="B173" s="19" t="s">
        <v>476</v>
      </c>
      <c r="C173" s="20">
        <v>14.200000000000001</v>
      </c>
      <c r="D173" s="34">
        <v>5.5E-2</v>
      </c>
      <c r="E173" s="35">
        <v>13.459715639810428</v>
      </c>
      <c r="F173" s="16"/>
    </row>
    <row r="174" spans="1:6" ht="15.6" x14ac:dyDescent="0.3">
      <c r="A174" s="11" t="s">
        <v>77</v>
      </c>
      <c r="B174" s="19" t="s">
        <v>477</v>
      </c>
      <c r="C174" s="20">
        <v>24.55</v>
      </c>
      <c r="D174" s="34">
        <v>5.5E-2</v>
      </c>
      <c r="E174" s="35">
        <v>23.270142180094791</v>
      </c>
      <c r="F174" s="16"/>
    </row>
    <row r="175" spans="1:6" ht="15.6" x14ac:dyDescent="0.3">
      <c r="A175" s="11" t="s">
        <v>69</v>
      </c>
      <c r="B175" s="19" t="s">
        <v>478</v>
      </c>
      <c r="C175" s="20">
        <v>24.450000000000003</v>
      </c>
      <c r="D175" s="34">
        <v>5.5E-2</v>
      </c>
      <c r="E175" s="35">
        <v>23.175355450236971</v>
      </c>
      <c r="F175" s="16"/>
    </row>
    <row r="176" spans="1:6" ht="15.6" x14ac:dyDescent="0.3">
      <c r="A176" s="11" t="s">
        <v>73</v>
      </c>
      <c r="B176" s="19" t="s">
        <v>479</v>
      </c>
      <c r="C176" s="20">
        <v>24.450000000000003</v>
      </c>
      <c r="D176" s="34">
        <v>5.5E-2</v>
      </c>
      <c r="E176" s="35">
        <v>23.175355450236971</v>
      </c>
      <c r="F176" s="16"/>
    </row>
    <row r="177" spans="1:6" ht="15.6" x14ac:dyDescent="0.3">
      <c r="A177" s="11" t="s">
        <v>75</v>
      </c>
      <c r="B177" s="19" t="s">
        <v>480</v>
      </c>
      <c r="C177" s="20">
        <v>23.650000000000002</v>
      </c>
      <c r="D177" s="34">
        <v>5.5E-2</v>
      </c>
      <c r="E177" s="35">
        <v>22.417061611374411</v>
      </c>
      <c r="F177" s="16"/>
    </row>
    <row r="178" spans="1:6" ht="15.6" x14ac:dyDescent="0.3">
      <c r="A178" s="11" t="s">
        <v>71</v>
      </c>
      <c r="B178" s="19" t="s">
        <v>481</v>
      </c>
      <c r="C178" s="20">
        <v>23.650000000000002</v>
      </c>
      <c r="D178" s="34">
        <v>5.5E-2</v>
      </c>
      <c r="E178" s="35">
        <v>22.417061611374411</v>
      </c>
      <c r="F178" s="16"/>
    </row>
    <row r="179" spans="1:6" ht="15.6" x14ac:dyDescent="0.3">
      <c r="A179" s="11" t="s">
        <v>482</v>
      </c>
      <c r="B179" s="19" t="s">
        <v>483</v>
      </c>
      <c r="C179" s="20">
        <v>14.15</v>
      </c>
      <c r="D179" s="34">
        <v>5.5E-2</v>
      </c>
      <c r="E179" s="35">
        <v>13.412322274881518</v>
      </c>
      <c r="F179" s="16"/>
    </row>
    <row r="180" spans="1:6" ht="15.6" x14ac:dyDescent="0.3">
      <c r="A180" s="11" t="s">
        <v>484</v>
      </c>
      <c r="B180" s="19" t="s">
        <v>485</v>
      </c>
      <c r="C180" s="20">
        <v>14.450000000000001</v>
      </c>
      <c r="D180" s="34">
        <v>5.5E-2</v>
      </c>
      <c r="E180" s="35">
        <v>13.696682464454979</v>
      </c>
      <c r="F180" s="16"/>
    </row>
    <row r="181" spans="1:6" ht="15.6" x14ac:dyDescent="0.3">
      <c r="A181" s="11" t="s">
        <v>486</v>
      </c>
      <c r="B181" s="19" t="s">
        <v>487</v>
      </c>
      <c r="C181" s="20">
        <v>14.15</v>
      </c>
      <c r="D181" s="34">
        <v>5.5E-2</v>
      </c>
      <c r="E181" s="35">
        <v>13.412322274881518</v>
      </c>
      <c r="F181" s="16"/>
    </row>
    <row r="182" spans="1:6" ht="15.6" x14ac:dyDescent="0.3">
      <c r="A182" s="11" t="s">
        <v>488</v>
      </c>
      <c r="B182" s="19" t="s">
        <v>489</v>
      </c>
      <c r="C182" s="20">
        <v>13.9</v>
      </c>
      <c r="D182" s="34">
        <v>5.5E-2</v>
      </c>
      <c r="E182" s="35">
        <v>13.175355450236967</v>
      </c>
      <c r="F182" s="16"/>
    </row>
    <row r="183" spans="1:6" ht="15.6" x14ac:dyDescent="0.3">
      <c r="A183" s="11" t="s">
        <v>490</v>
      </c>
      <c r="B183" s="19" t="s">
        <v>491</v>
      </c>
      <c r="C183" s="20">
        <v>13.850000000000001</v>
      </c>
      <c r="D183" s="34">
        <v>5.5E-2</v>
      </c>
      <c r="E183" s="35">
        <v>13.127962085308059</v>
      </c>
      <c r="F183" s="16"/>
    </row>
    <row r="184" spans="1:6" ht="20.399999999999999" x14ac:dyDescent="0.3">
      <c r="A184" s="5" t="s">
        <v>492</v>
      </c>
      <c r="B184" s="66" t="s">
        <v>493</v>
      </c>
      <c r="C184" s="7" t="s">
        <v>494</v>
      </c>
      <c r="D184" s="67">
        <v>5.5E-2</v>
      </c>
      <c r="E184" s="68">
        <v>6.2085308056872046</v>
      </c>
      <c r="F184" s="10" t="s">
        <v>495</v>
      </c>
    </row>
    <row r="185" spans="1:6" ht="15.6" x14ac:dyDescent="0.3">
      <c r="A185" s="11" t="s">
        <v>128</v>
      </c>
      <c r="B185" s="19" t="s">
        <v>496</v>
      </c>
      <c r="C185" s="20">
        <v>6.5500000000000007</v>
      </c>
      <c r="D185" s="34">
        <v>5.5E-2</v>
      </c>
      <c r="E185" s="35">
        <v>6.2085308056872046</v>
      </c>
      <c r="F185" s="16"/>
    </row>
    <row r="186" spans="1:6" ht="20.399999999999999" x14ac:dyDescent="0.3">
      <c r="A186" s="5" t="s">
        <v>497</v>
      </c>
      <c r="B186" s="66" t="s">
        <v>498</v>
      </c>
      <c r="C186" s="7" t="s">
        <v>499</v>
      </c>
      <c r="D186" s="67">
        <v>5.5E-2</v>
      </c>
      <c r="E186" s="68">
        <v>6.2085308056872046</v>
      </c>
      <c r="F186" s="10" t="s">
        <v>500</v>
      </c>
    </row>
    <row r="187" spans="1:6" ht="15.6" x14ac:dyDescent="0.3">
      <c r="A187" s="11" t="s">
        <v>130</v>
      </c>
      <c r="B187" s="19" t="s">
        <v>501</v>
      </c>
      <c r="C187" s="20">
        <v>6.5500000000000007</v>
      </c>
      <c r="D187" s="34">
        <v>5.5E-2</v>
      </c>
      <c r="E187" s="35">
        <v>6.2085308056872046</v>
      </c>
      <c r="F187" s="16"/>
    </row>
    <row r="188" spans="1:6" ht="20.399999999999999" x14ac:dyDescent="0.3">
      <c r="A188" s="5" t="s">
        <v>502</v>
      </c>
      <c r="B188" s="66" t="s">
        <v>503</v>
      </c>
      <c r="C188" s="7" t="s">
        <v>504</v>
      </c>
      <c r="D188" s="67">
        <v>5.5E-2</v>
      </c>
      <c r="E188" s="68">
        <v>7.2037914691943135</v>
      </c>
      <c r="F188" s="10" t="s">
        <v>505</v>
      </c>
    </row>
    <row r="189" spans="1:6" ht="15.6" x14ac:dyDescent="0.3">
      <c r="A189" s="11" t="s">
        <v>129</v>
      </c>
      <c r="B189" s="19" t="s">
        <v>506</v>
      </c>
      <c r="C189" s="20">
        <v>7.6000000000000005</v>
      </c>
      <c r="D189" s="34">
        <v>5.5E-2</v>
      </c>
      <c r="E189" s="35">
        <v>7.2037914691943135</v>
      </c>
      <c r="F189" s="16"/>
    </row>
    <row r="190" spans="1:6" ht="15.6" x14ac:dyDescent="0.3">
      <c r="A190" s="11" t="s">
        <v>131</v>
      </c>
      <c r="B190" s="19" t="s">
        <v>507</v>
      </c>
      <c r="C190" s="20">
        <v>7.6000000000000005</v>
      </c>
      <c r="D190" s="34">
        <v>5.5E-2</v>
      </c>
      <c r="E190" s="35">
        <v>7.2037914691943135</v>
      </c>
      <c r="F190" s="16"/>
    </row>
    <row r="191" spans="1:6" ht="15.6" x14ac:dyDescent="0.3">
      <c r="A191" s="11" t="s">
        <v>88</v>
      </c>
      <c r="B191" s="19" t="s">
        <v>508</v>
      </c>
      <c r="C191" s="20">
        <v>7.8500000000000005</v>
      </c>
      <c r="D191" s="34">
        <v>5.5E-2</v>
      </c>
      <c r="E191" s="35">
        <v>7.4407582938388632</v>
      </c>
      <c r="F191" s="16"/>
    </row>
    <row r="192" spans="1:6" ht="15.6" x14ac:dyDescent="0.3">
      <c r="A192" s="11" t="s">
        <v>89</v>
      </c>
      <c r="B192" s="19" t="s">
        <v>509</v>
      </c>
      <c r="C192" s="20">
        <v>7.6000000000000005</v>
      </c>
      <c r="D192" s="34">
        <v>5.5E-2</v>
      </c>
      <c r="E192" s="35">
        <v>7.2037914691943135</v>
      </c>
      <c r="F192" s="16"/>
    </row>
    <row r="193" spans="1:6" ht="15.6" x14ac:dyDescent="0.3">
      <c r="A193" s="11" t="s">
        <v>86</v>
      </c>
      <c r="B193" s="19" t="s">
        <v>510</v>
      </c>
      <c r="C193" s="20">
        <v>7.15</v>
      </c>
      <c r="D193" s="34">
        <v>5.5E-2</v>
      </c>
      <c r="E193" s="35">
        <v>6.7772511848341237</v>
      </c>
      <c r="F193" s="16"/>
    </row>
    <row r="194" spans="1:6" ht="15.6" x14ac:dyDescent="0.3">
      <c r="A194" s="11" t="s">
        <v>85</v>
      </c>
      <c r="B194" s="19" t="s">
        <v>511</v>
      </c>
      <c r="C194" s="20">
        <v>12.700000000000001</v>
      </c>
      <c r="D194" s="34">
        <v>5.5E-2</v>
      </c>
      <c r="E194" s="35">
        <v>12.037914691943129</v>
      </c>
      <c r="F194" s="16"/>
    </row>
    <row r="195" spans="1:6" ht="15.6" x14ac:dyDescent="0.3">
      <c r="A195" s="11" t="s">
        <v>91</v>
      </c>
      <c r="B195" s="19" t="s">
        <v>512</v>
      </c>
      <c r="C195" s="20">
        <v>7.6000000000000005</v>
      </c>
      <c r="D195" s="34">
        <v>5.5E-2</v>
      </c>
      <c r="E195" s="35">
        <v>7.2037914691943135</v>
      </c>
      <c r="F195" s="16"/>
    </row>
    <row r="196" spans="1:6" ht="15.6" x14ac:dyDescent="0.3">
      <c r="A196" s="11" t="s">
        <v>87</v>
      </c>
      <c r="B196" s="19" t="s">
        <v>513</v>
      </c>
      <c r="C196" s="20">
        <v>7.9</v>
      </c>
      <c r="D196" s="34">
        <v>5.5E-2</v>
      </c>
      <c r="E196" s="35">
        <v>7.488151658767773</v>
      </c>
      <c r="F196" s="16"/>
    </row>
    <row r="197" spans="1:6" ht="15.6" x14ac:dyDescent="0.3">
      <c r="A197" s="11" t="s">
        <v>90</v>
      </c>
      <c r="B197" s="19" t="s">
        <v>514</v>
      </c>
      <c r="C197" s="20">
        <v>7.15</v>
      </c>
      <c r="D197" s="34">
        <v>5.5E-2</v>
      </c>
      <c r="E197" s="35">
        <v>6.7772511848341237</v>
      </c>
      <c r="F197" s="16"/>
    </row>
    <row r="198" spans="1:6" ht="15.6" x14ac:dyDescent="0.3">
      <c r="A198" s="11" t="s">
        <v>92</v>
      </c>
      <c r="B198" s="19" t="s">
        <v>515</v>
      </c>
      <c r="C198" s="20">
        <v>7.65</v>
      </c>
      <c r="D198" s="34">
        <v>5.5E-2</v>
      </c>
      <c r="E198" s="35">
        <v>7.2511848341232232</v>
      </c>
      <c r="F198" s="16"/>
    </row>
    <row r="199" spans="1:6" ht="20.399999999999999" x14ac:dyDescent="0.3">
      <c r="A199" s="5" t="s">
        <v>516</v>
      </c>
      <c r="B199" s="66" t="s">
        <v>517</v>
      </c>
      <c r="C199" s="7" t="s">
        <v>209</v>
      </c>
      <c r="D199" s="67">
        <v>5.5E-2</v>
      </c>
      <c r="E199" s="68">
        <v>10.66350710900474</v>
      </c>
      <c r="F199" s="10" t="s">
        <v>518</v>
      </c>
    </row>
    <row r="200" spans="1:6" ht="20.399999999999999" x14ac:dyDescent="0.3">
      <c r="A200" s="5" t="s">
        <v>519</v>
      </c>
      <c r="B200" s="66" t="s">
        <v>520</v>
      </c>
      <c r="C200" s="7" t="s">
        <v>209</v>
      </c>
      <c r="D200" s="67">
        <v>5.5E-2</v>
      </c>
      <c r="E200" s="68">
        <v>12.985781990521328</v>
      </c>
      <c r="F200" s="10" t="s">
        <v>521</v>
      </c>
    </row>
    <row r="201" spans="1:6" ht="20.399999999999999" x14ac:dyDescent="0.3">
      <c r="A201" s="5" t="s">
        <v>522</v>
      </c>
      <c r="B201" s="66" t="s">
        <v>523</v>
      </c>
      <c r="C201" s="7" t="s">
        <v>209</v>
      </c>
      <c r="D201" s="67">
        <v>5.5E-2</v>
      </c>
      <c r="E201" s="68">
        <v>13.222748815165879</v>
      </c>
      <c r="F201" s="10" t="s">
        <v>524</v>
      </c>
    </row>
    <row r="202" spans="1:6" ht="20.399999999999999" x14ac:dyDescent="0.3">
      <c r="A202" s="5" t="s">
        <v>525</v>
      </c>
      <c r="B202" s="66" t="s">
        <v>526</v>
      </c>
      <c r="C202" s="7" t="s">
        <v>209</v>
      </c>
      <c r="D202" s="67">
        <v>5.5E-2</v>
      </c>
      <c r="E202" s="68">
        <v>13.364928909952608</v>
      </c>
      <c r="F202" s="10" t="s">
        <v>527</v>
      </c>
    </row>
    <row r="203" spans="1:6" ht="20.399999999999999" x14ac:dyDescent="0.3">
      <c r="A203" s="11" t="s">
        <v>528</v>
      </c>
      <c r="B203" s="12" t="s">
        <v>529</v>
      </c>
      <c r="C203" s="20">
        <v>11.100000000000001</v>
      </c>
      <c r="D203" s="14">
        <v>5.5E-2</v>
      </c>
      <c r="E203" s="15">
        <v>10.521327014218011</v>
      </c>
      <c r="F203" s="12" t="s">
        <v>530</v>
      </c>
    </row>
    <row r="204" spans="1:6" ht="20.399999999999999" x14ac:dyDescent="0.3">
      <c r="A204" s="11" t="s">
        <v>531</v>
      </c>
      <c r="B204" s="12" t="s">
        <v>532</v>
      </c>
      <c r="C204" s="20">
        <v>11.100000000000001</v>
      </c>
      <c r="D204" s="14">
        <v>5.5E-2</v>
      </c>
      <c r="E204" s="15">
        <v>10.521327014218011</v>
      </c>
      <c r="F204" s="12" t="s">
        <v>530</v>
      </c>
    </row>
    <row r="205" spans="1:6" ht="20.399999999999999" x14ac:dyDescent="0.3">
      <c r="A205" s="5" t="s">
        <v>533</v>
      </c>
      <c r="B205" s="66" t="s">
        <v>534</v>
      </c>
      <c r="C205" s="7" t="s">
        <v>209</v>
      </c>
      <c r="D205" s="67">
        <v>5.5E-2</v>
      </c>
      <c r="E205" s="68">
        <v>6.5876777251184837</v>
      </c>
      <c r="F205" s="10" t="s">
        <v>535</v>
      </c>
    </row>
    <row r="206" spans="1:6" ht="20.399999999999999" x14ac:dyDescent="0.3">
      <c r="A206" s="5" t="s">
        <v>536</v>
      </c>
      <c r="B206" s="66" t="s">
        <v>537</v>
      </c>
      <c r="C206" s="7" t="s">
        <v>209</v>
      </c>
      <c r="D206" s="67">
        <v>5.5E-2</v>
      </c>
      <c r="E206" s="68">
        <v>6.5876777251184837</v>
      </c>
      <c r="F206" s="10" t="s">
        <v>538</v>
      </c>
    </row>
    <row r="207" spans="1:6" ht="20.399999999999999" x14ac:dyDescent="0.3">
      <c r="A207" s="5" t="s">
        <v>539</v>
      </c>
      <c r="B207" s="66" t="s">
        <v>540</v>
      </c>
      <c r="C207" s="7" t="s">
        <v>209</v>
      </c>
      <c r="D207" s="67">
        <v>5.5E-2</v>
      </c>
      <c r="E207" s="68">
        <v>6.5876777251184837</v>
      </c>
      <c r="F207" s="10" t="s">
        <v>541</v>
      </c>
    </row>
    <row r="208" spans="1:6" ht="20.399999999999999" x14ac:dyDescent="0.3">
      <c r="A208" s="5" t="s">
        <v>542</v>
      </c>
      <c r="B208" s="66" t="s">
        <v>543</v>
      </c>
      <c r="C208" s="7" t="s">
        <v>209</v>
      </c>
      <c r="D208" s="67">
        <v>5.5E-2</v>
      </c>
      <c r="E208" s="68">
        <v>6.8246445497630335</v>
      </c>
      <c r="F208" s="10" t="s">
        <v>544</v>
      </c>
    </row>
    <row r="209" spans="1:6" ht="20.399999999999999" x14ac:dyDescent="0.3">
      <c r="A209" s="5" t="s">
        <v>545</v>
      </c>
      <c r="B209" s="66" t="s">
        <v>546</v>
      </c>
      <c r="C209" s="7" t="s">
        <v>209</v>
      </c>
      <c r="D209" s="67">
        <v>5.5E-2</v>
      </c>
      <c r="E209" s="68">
        <v>6.8246445497630335</v>
      </c>
      <c r="F209" s="10" t="s">
        <v>547</v>
      </c>
    </row>
    <row r="210" spans="1:6" ht="20.399999999999999" x14ac:dyDescent="0.3">
      <c r="A210" s="5" t="s">
        <v>548</v>
      </c>
      <c r="B210" s="66" t="s">
        <v>549</v>
      </c>
      <c r="C210" s="7" t="s">
        <v>209</v>
      </c>
      <c r="D210" s="67">
        <v>5.5E-2</v>
      </c>
      <c r="E210" s="68">
        <v>6.5876777251184837</v>
      </c>
      <c r="F210" s="10" t="s">
        <v>550</v>
      </c>
    </row>
    <row r="211" spans="1:6" ht="15.6" x14ac:dyDescent="0.3">
      <c r="A211" s="11" t="s">
        <v>98</v>
      </c>
      <c r="B211" s="19" t="s">
        <v>534</v>
      </c>
      <c r="C211" s="20">
        <v>8.5500000000000007</v>
      </c>
      <c r="D211" s="34">
        <v>5.5E-2</v>
      </c>
      <c r="E211" s="35">
        <v>8.1042654028436036</v>
      </c>
      <c r="F211" s="16"/>
    </row>
    <row r="212" spans="1:6" ht="15.6" x14ac:dyDescent="0.3">
      <c r="A212" s="11" t="s">
        <v>96</v>
      </c>
      <c r="B212" s="19" t="s">
        <v>537</v>
      </c>
      <c r="C212" s="20">
        <v>8.4500000000000011</v>
      </c>
      <c r="D212" s="34">
        <v>5.5E-2</v>
      </c>
      <c r="E212" s="35">
        <v>8.0094786729857841</v>
      </c>
      <c r="F212" s="16"/>
    </row>
    <row r="213" spans="1:6" ht="15.6" x14ac:dyDescent="0.3">
      <c r="A213" s="11" t="s">
        <v>95</v>
      </c>
      <c r="B213" s="19" t="s">
        <v>540</v>
      </c>
      <c r="C213" s="20">
        <v>8.4500000000000011</v>
      </c>
      <c r="D213" s="34">
        <v>5.5E-2</v>
      </c>
      <c r="E213" s="35">
        <v>8.0094786729857841</v>
      </c>
      <c r="F213" s="16"/>
    </row>
    <row r="214" spans="1:6" ht="15.6" x14ac:dyDescent="0.3">
      <c r="A214" s="11" t="s">
        <v>143</v>
      </c>
      <c r="B214" s="19" t="s">
        <v>546</v>
      </c>
      <c r="C214" s="20">
        <v>8.4500000000000011</v>
      </c>
      <c r="D214" s="34">
        <v>5.5E-2</v>
      </c>
      <c r="E214" s="35">
        <v>8.0094786729857841</v>
      </c>
      <c r="F214" s="16"/>
    </row>
    <row r="215" spans="1:6" ht="15.6" x14ac:dyDescent="0.3">
      <c r="A215" s="11" t="s">
        <v>97</v>
      </c>
      <c r="B215" s="19" t="s">
        <v>549</v>
      </c>
      <c r="C215" s="20">
        <v>8.25</v>
      </c>
      <c r="D215" s="34">
        <v>5.5E-2</v>
      </c>
      <c r="E215" s="35">
        <v>7.8199052132701423</v>
      </c>
      <c r="F215" s="16"/>
    </row>
    <row r="216" spans="1:6" ht="20.399999999999999" x14ac:dyDescent="0.3">
      <c r="A216" s="5" t="s">
        <v>551</v>
      </c>
      <c r="B216" s="66" t="s">
        <v>552</v>
      </c>
      <c r="C216" s="7" t="s">
        <v>553</v>
      </c>
      <c r="D216" s="67">
        <v>5.5E-2</v>
      </c>
      <c r="E216" s="68">
        <v>8.4834123222748836</v>
      </c>
      <c r="F216" s="10" t="s">
        <v>554</v>
      </c>
    </row>
    <row r="217" spans="1:6" ht="15.6" x14ac:dyDescent="0.3">
      <c r="A217" s="11" t="s">
        <v>127</v>
      </c>
      <c r="B217" s="19" t="s">
        <v>555</v>
      </c>
      <c r="C217" s="20">
        <v>8.9500000000000011</v>
      </c>
      <c r="D217" s="34">
        <v>5.5E-2</v>
      </c>
      <c r="E217" s="35">
        <v>8.4834123222748836</v>
      </c>
      <c r="F217" s="16"/>
    </row>
    <row r="218" spans="1:6" ht="20.399999999999999" x14ac:dyDescent="0.3">
      <c r="A218" s="5" t="s">
        <v>556</v>
      </c>
      <c r="B218" s="66" t="s">
        <v>557</v>
      </c>
      <c r="C218" s="7" t="s">
        <v>209</v>
      </c>
      <c r="D218" s="67">
        <v>5.5E-2</v>
      </c>
      <c r="E218" s="68">
        <v>9.3364928909952631</v>
      </c>
      <c r="F218" s="10" t="s">
        <v>558</v>
      </c>
    </row>
    <row r="219" spans="1:6" ht="20.399999999999999" x14ac:dyDescent="0.3">
      <c r="A219" s="5" t="s">
        <v>145</v>
      </c>
      <c r="B219" s="66" t="s">
        <v>557</v>
      </c>
      <c r="C219" s="7" t="s">
        <v>209</v>
      </c>
      <c r="D219" s="67">
        <v>5.5E-2</v>
      </c>
      <c r="E219" s="68">
        <v>9.3364928909952631</v>
      </c>
      <c r="F219" s="10" t="s">
        <v>559</v>
      </c>
    </row>
    <row r="220" spans="1:6" ht="20.399999999999999" x14ac:dyDescent="0.3">
      <c r="A220" s="5" t="s">
        <v>560</v>
      </c>
      <c r="B220" s="66" t="s">
        <v>561</v>
      </c>
      <c r="C220" s="7" t="s">
        <v>209</v>
      </c>
      <c r="D220" s="67">
        <v>5.5E-2</v>
      </c>
      <c r="E220" s="68">
        <v>9.0995260663507125</v>
      </c>
      <c r="F220" s="10" t="s">
        <v>562</v>
      </c>
    </row>
    <row r="221" spans="1:6" ht="20.399999999999999" x14ac:dyDescent="0.3">
      <c r="A221" s="5" t="s">
        <v>563</v>
      </c>
      <c r="B221" s="66" t="s">
        <v>561</v>
      </c>
      <c r="C221" s="7" t="s">
        <v>209</v>
      </c>
      <c r="D221" s="67">
        <v>5.5E-2</v>
      </c>
      <c r="E221" s="68">
        <v>9.0995260663507125</v>
      </c>
      <c r="F221" s="10" t="s">
        <v>564</v>
      </c>
    </row>
    <row r="222" spans="1:6" ht="20.399999999999999" x14ac:dyDescent="0.3">
      <c r="A222" s="5" t="s">
        <v>565</v>
      </c>
      <c r="B222" s="66" t="s">
        <v>566</v>
      </c>
      <c r="C222" s="7" t="s">
        <v>209</v>
      </c>
      <c r="D222" s="67">
        <v>5.5E-2</v>
      </c>
      <c r="E222" s="68">
        <v>9.4786729857819907</v>
      </c>
      <c r="F222" s="10" t="s">
        <v>567</v>
      </c>
    </row>
    <row r="223" spans="1:6" ht="20.399999999999999" x14ac:dyDescent="0.3">
      <c r="A223" s="5" t="s">
        <v>146</v>
      </c>
      <c r="B223" s="66" t="s">
        <v>566</v>
      </c>
      <c r="C223" s="7" t="s">
        <v>209</v>
      </c>
      <c r="D223" s="67">
        <v>5.5E-2</v>
      </c>
      <c r="E223" s="68">
        <v>9.2890995260663516</v>
      </c>
      <c r="F223" s="10" t="s">
        <v>568</v>
      </c>
    </row>
    <row r="224" spans="1:6" ht="20.399999999999999" x14ac:dyDescent="0.3">
      <c r="A224" s="5" t="s">
        <v>569</v>
      </c>
      <c r="B224" s="66" t="s">
        <v>570</v>
      </c>
      <c r="C224" s="7" t="s">
        <v>209</v>
      </c>
      <c r="D224" s="67">
        <v>5.5E-2</v>
      </c>
      <c r="E224" s="68">
        <v>8.2938388625592427</v>
      </c>
      <c r="F224" s="10" t="s">
        <v>571</v>
      </c>
    </row>
    <row r="225" spans="1:6" ht="20.399999999999999" x14ac:dyDescent="0.3">
      <c r="A225" s="5" t="s">
        <v>147</v>
      </c>
      <c r="B225" s="66" t="s">
        <v>570</v>
      </c>
      <c r="C225" s="7" t="s">
        <v>209</v>
      </c>
      <c r="D225" s="67">
        <v>5.5E-2</v>
      </c>
      <c r="E225" s="68">
        <v>8.2938388625592427</v>
      </c>
      <c r="F225" s="10" t="s">
        <v>572</v>
      </c>
    </row>
    <row r="226" spans="1:6" ht="20.399999999999999" x14ac:dyDescent="0.3">
      <c r="A226" s="5" t="s">
        <v>573</v>
      </c>
      <c r="B226" s="66" t="s">
        <v>574</v>
      </c>
      <c r="C226" s="7" t="s">
        <v>209</v>
      </c>
      <c r="D226" s="67">
        <v>5.5E-2</v>
      </c>
      <c r="E226" s="68">
        <v>9.0995260663507125</v>
      </c>
      <c r="F226" s="10" t="s">
        <v>575</v>
      </c>
    </row>
    <row r="227" spans="1:6" ht="20.399999999999999" x14ac:dyDescent="0.3">
      <c r="A227" s="5" t="s">
        <v>148</v>
      </c>
      <c r="B227" s="66" t="s">
        <v>574</v>
      </c>
      <c r="C227" s="7" t="s">
        <v>209</v>
      </c>
      <c r="D227" s="67">
        <v>5.5E-2</v>
      </c>
      <c r="E227" s="68">
        <v>9.0995260663507125</v>
      </c>
      <c r="F227" s="10" t="s">
        <v>576</v>
      </c>
    </row>
    <row r="228" spans="1:6" ht="20.399999999999999" x14ac:dyDescent="0.3">
      <c r="A228" s="5" t="s">
        <v>577</v>
      </c>
      <c r="B228" s="66" t="s">
        <v>578</v>
      </c>
      <c r="C228" s="7" t="s">
        <v>209</v>
      </c>
      <c r="D228" s="67">
        <v>5.5E-2</v>
      </c>
      <c r="E228" s="68">
        <v>21.753554502369671</v>
      </c>
      <c r="F228" s="10" t="s">
        <v>579</v>
      </c>
    </row>
    <row r="229" spans="1:6" ht="15.6" x14ac:dyDescent="0.3">
      <c r="A229" s="11" t="s">
        <v>106</v>
      </c>
      <c r="B229" s="19" t="s">
        <v>578</v>
      </c>
      <c r="C229" s="20">
        <v>22.950000000000003</v>
      </c>
      <c r="D229" s="34">
        <v>5.5E-2</v>
      </c>
      <c r="E229" s="35">
        <v>21.753554502369671</v>
      </c>
      <c r="F229" s="16"/>
    </row>
    <row r="230" spans="1:6" ht="15.6" x14ac:dyDescent="0.3">
      <c r="A230" s="11" t="s">
        <v>108</v>
      </c>
      <c r="B230" s="19" t="s">
        <v>580</v>
      </c>
      <c r="C230" s="20">
        <v>44.5</v>
      </c>
      <c r="D230" s="34">
        <v>5.5E-2</v>
      </c>
      <c r="E230" s="35">
        <v>42.18009478672986</v>
      </c>
      <c r="F230" s="16"/>
    </row>
    <row r="231" spans="1:6" ht="15.6" x14ac:dyDescent="0.3">
      <c r="A231" s="11" t="s">
        <v>581</v>
      </c>
      <c r="B231" s="19" t="s">
        <v>582</v>
      </c>
      <c r="C231" s="20">
        <v>22.200000000000003</v>
      </c>
      <c r="D231" s="34">
        <v>5.5E-2</v>
      </c>
      <c r="E231" s="35">
        <v>21.042654028436022</v>
      </c>
      <c r="F231" s="16"/>
    </row>
    <row r="232" spans="1:6" ht="15.6" x14ac:dyDescent="0.3">
      <c r="A232" s="11" t="s">
        <v>107</v>
      </c>
      <c r="B232" s="19" t="s">
        <v>583</v>
      </c>
      <c r="C232" s="20">
        <v>43.95</v>
      </c>
      <c r="D232" s="34">
        <v>5.5E-2</v>
      </c>
      <c r="E232" s="35">
        <v>41.658767772511851</v>
      </c>
      <c r="F232" s="16"/>
    </row>
    <row r="233" spans="1:6" ht="15.6" x14ac:dyDescent="0.3">
      <c r="A233" s="11" t="s">
        <v>101</v>
      </c>
      <c r="B233" s="19" t="s">
        <v>584</v>
      </c>
      <c r="C233" s="20">
        <v>18.95</v>
      </c>
      <c r="D233" s="34">
        <v>5.5E-2</v>
      </c>
      <c r="E233" s="35">
        <v>17.962085308056871</v>
      </c>
      <c r="F233" s="16"/>
    </row>
    <row r="234" spans="1:6" ht="15.6" x14ac:dyDescent="0.3">
      <c r="A234" s="11" t="s">
        <v>102</v>
      </c>
      <c r="B234" s="19" t="s">
        <v>585</v>
      </c>
      <c r="C234" s="20">
        <v>37.85</v>
      </c>
      <c r="D234" s="34">
        <v>5.5E-2</v>
      </c>
      <c r="E234" s="35">
        <v>35.876777251184841</v>
      </c>
      <c r="F234" s="16"/>
    </row>
    <row r="235" spans="1:6" ht="15.6" x14ac:dyDescent="0.3">
      <c r="A235" s="11" t="s">
        <v>586</v>
      </c>
      <c r="B235" s="19" t="s">
        <v>587</v>
      </c>
      <c r="C235" s="20">
        <v>18.8</v>
      </c>
      <c r="D235" s="34">
        <v>5.5E-2</v>
      </c>
      <c r="E235" s="35">
        <v>17.819905213270143</v>
      </c>
      <c r="F235" s="16"/>
    </row>
    <row r="236" spans="1:6" ht="15.6" x14ac:dyDescent="0.3">
      <c r="A236" s="11" t="s">
        <v>103</v>
      </c>
      <c r="B236" s="19" t="s">
        <v>588</v>
      </c>
      <c r="C236" s="20">
        <v>37.200000000000003</v>
      </c>
      <c r="D236" s="34">
        <v>5.5E-2</v>
      </c>
      <c r="E236" s="35">
        <v>35.260663507109008</v>
      </c>
      <c r="F236" s="16"/>
    </row>
    <row r="237" spans="1:6" ht="20.399999999999999" x14ac:dyDescent="0.3">
      <c r="A237" s="5" t="s">
        <v>589</v>
      </c>
      <c r="B237" s="66" t="s">
        <v>590</v>
      </c>
      <c r="C237" s="7" t="s">
        <v>209</v>
      </c>
      <c r="D237" s="67">
        <v>5.5E-2</v>
      </c>
      <c r="E237" s="68">
        <v>70.568720379146924</v>
      </c>
      <c r="F237" s="10" t="s">
        <v>591</v>
      </c>
    </row>
    <row r="238" spans="1:6" ht="15.6" x14ac:dyDescent="0.3">
      <c r="A238" s="11" t="s">
        <v>99</v>
      </c>
      <c r="B238" s="19" t="s">
        <v>592</v>
      </c>
      <c r="C238" s="20">
        <v>30.450000000000003</v>
      </c>
      <c r="D238" s="34">
        <v>5.5E-2</v>
      </c>
      <c r="E238" s="35">
        <v>28.862559241706165</v>
      </c>
      <c r="F238" s="16"/>
    </row>
    <row r="239" spans="1:6" ht="15.6" x14ac:dyDescent="0.3">
      <c r="A239" s="11" t="s">
        <v>593</v>
      </c>
      <c r="B239" s="19" t="s">
        <v>594</v>
      </c>
      <c r="C239" s="20">
        <v>28.3</v>
      </c>
      <c r="D239" s="34">
        <v>5.5E-2</v>
      </c>
      <c r="E239" s="35">
        <v>26.824644549763036</v>
      </c>
      <c r="F239" s="16"/>
    </row>
    <row r="240" spans="1:6" ht="15.6" x14ac:dyDescent="0.3">
      <c r="A240" s="11" t="s">
        <v>100</v>
      </c>
      <c r="B240" s="19" t="s">
        <v>595</v>
      </c>
      <c r="C240" s="20">
        <v>56.1</v>
      </c>
      <c r="D240" s="34">
        <v>5.5E-2</v>
      </c>
      <c r="E240" s="35">
        <v>53.175355450236971</v>
      </c>
      <c r="F240" s="16"/>
    </row>
    <row r="241" spans="1:6" ht="15.6" x14ac:dyDescent="0.3">
      <c r="A241" s="11" t="s">
        <v>104</v>
      </c>
      <c r="B241" s="19" t="s">
        <v>596</v>
      </c>
      <c r="C241" s="20">
        <v>20.350000000000001</v>
      </c>
      <c r="D241" s="34">
        <v>5.5E-2</v>
      </c>
      <c r="E241" s="35">
        <v>19.289099526066352</v>
      </c>
      <c r="F241" s="16"/>
    </row>
    <row r="242" spans="1:6" ht="15.6" x14ac:dyDescent="0.3">
      <c r="A242" s="11" t="s">
        <v>105</v>
      </c>
      <c r="B242" s="19" t="s">
        <v>597</v>
      </c>
      <c r="C242" s="20">
        <v>25.1</v>
      </c>
      <c r="D242" s="34">
        <v>5.5E-2</v>
      </c>
      <c r="E242" s="35">
        <v>23.7914691943128</v>
      </c>
      <c r="F242" s="16"/>
    </row>
    <row r="243" spans="1:6" ht="20.399999999999999" x14ac:dyDescent="0.3">
      <c r="A243" s="5" t="s">
        <v>598</v>
      </c>
      <c r="B243" s="66" t="s">
        <v>599</v>
      </c>
      <c r="C243" s="7" t="s">
        <v>209</v>
      </c>
      <c r="D243" s="67">
        <v>5.5E-2</v>
      </c>
      <c r="E243" s="68">
        <v>4.028436018957346</v>
      </c>
      <c r="F243" s="10" t="s">
        <v>600</v>
      </c>
    </row>
    <row r="244" spans="1:6" ht="20.399999999999999" x14ac:dyDescent="0.3">
      <c r="A244" s="5" t="s">
        <v>601</v>
      </c>
      <c r="B244" s="66" t="s">
        <v>602</v>
      </c>
      <c r="C244" s="7" t="s">
        <v>209</v>
      </c>
      <c r="D244" s="67">
        <v>5.5E-2</v>
      </c>
      <c r="E244" s="68">
        <v>4.5497630331753562</v>
      </c>
      <c r="F244" s="10" t="s">
        <v>603</v>
      </c>
    </row>
    <row r="245" spans="1:6" ht="15.6" x14ac:dyDescent="0.3">
      <c r="A245" s="11" t="s">
        <v>110</v>
      </c>
      <c r="B245" s="19" t="s">
        <v>604</v>
      </c>
      <c r="C245" s="20">
        <v>4.6500000000000004</v>
      </c>
      <c r="D245" s="34">
        <v>5.5E-2</v>
      </c>
      <c r="E245" s="35">
        <v>4.407582938388626</v>
      </c>
      <c r="F245" s="16"/>
    </row>
    <row r="246" spans="1:6" ht="15.6" x14ac:dyDescent="0.3">
      <c r="A246" s="11" t="s">
        <v>109</v>
      </c>
      <c r="B246" s="19" t="s">
        <v>605</v>
      </c>
      <c r="C246" s="20">
        <v>5.1000000000000005</v>
      </c>
      <c r="D246" s="34">
        <v>5.5E-2</v>
      </c>
      <c r="E246" s="35">
        <v>4.8341232227488158</v>
      </c>
      <c r="F246" s="16"/>
    </row>
    <row r="247" spans="1:6" ht="15.6" x14ac:dyDescent="0.3">
      <c r="A247" s="11" t="s">
        <v>606</v>
      </c>
      <c r="B247" s="19" t="s">
        <v>607</v>
      </c>
      <c r="C247" s="20">
        <v>21.200000000000003</v>
      </c>
      <c r="D247" s="34">
        <v>5.5E-2</v>
      </c>
      <c r="E247" s="35">
        <v>20.094786729857823</v>
      </c>
      <c r="F247" s="16"/>
    </row>
    <row r="248" spans="1:6" ht="15.6" x14ac:dyDescent="0.3">
      <c r="A248" s="11" t="s">
        <v>608</v>
      </c>
      <c r="B248" s="19" t="s">
        <v>609</v>
      </c>
      <c r="C248" s="20">
        <v>21.200000000000003</v>
      </c>
      <c r="D248" s="70">
        <v>5.5E-2</v>
      </c>
      <c r="E248" s="71">
        <v>20.094786729857823</v>
      </c>
      <c r="F248" s="16" t="s">
        <v>610</v>
      </c>
    </row>
    <row r="249" spans="1:6" ht="15.6" x14ac:dyDescent="0.3">
      <c r="A249" s="11" t="s">
        <v>174</v>
      </c>
      <c r="B249" s="19" t="s">
        <v>609</v>
      </c>
      <c r="C249" s="20">
        <v>10.600000000000001</v>
      </c>
      <c r="D249" s="70">
        <v>5.5E-2</v>
      </c>
      <c r="E249" s="71">
        <v>10.047393364928912</v>
      </c>
      <c r="F249" s="16" t="s">
        <v>611</v>
      </c>
    </row>
    <row r="250" spans="1:6" ht="20.399999999999999" x14ac:dyDescent="0.3">
      <c r="A250" s="5" t="s">
        <v>612</v>
      </c>
      <c r="B250" s="66" t="s">
        <v>613</v>
      </c>
      <c r="C250" s="7" t="s">
        <v>209</v>
      </c>
      <c r="D250" s="67">
        <v>5.5E-2</v>
      </c>
      <c r="E250" s="68">
        <v>22.085308056872041</v>
      </c>
      <c r="F250" s="10" t="s">
        <v>614</v>
      </c>
    </row>
    <row r="251" spans="1:6" ht="15.6" x14ac:dyDescent="0.3">
      <c r="A251" s="11" t="s">
        <v>615</v>
      </c>
      <c r="B251" s="19" t="s">
        <v>613</v>
      </c>
      <c r="C251" s="20">
        <v>23.3</v>
      </c>
      <c r="D251" s="34">
        <v>5.5E-2</v>
      </c>
      <c r="E251" s="35">
        <v>22.085308056872041</v>
      </c>
      <c r="F251" s="16"/>
    </row>
    <row r="252" spans="1:6" ht="15.6" x14ac:dyDescent="0.3">
      <c r="A252" s="11" t="s">
        <v>616</v>
      </c>
      <c r="B252" s="19" t="s">
        <v>617</v>
      </c>
      <c r="C252" s="20">
        <v>23.25</v>
      </c>
      <c r="D252" s="70">
        <v>5.5E-2</v>
      </c>
      <c r="E252" s="71">
        <v>22.037914691943129</v>
      </c>
      <c r="F252" s="16" t="s">
        <v>618</v>
      </c>
    </row>
    <row r="253" spans="1:6" ht="15.6" x14ac:dyDescent="0.3">
      <c r="A253" s="11" t="s">
        <v>173</v>
      </c>
      <c r="B253" s="19" t="s">
        <v>617</v>
      </c>
      <c r="C253" s="20">
        <v>11.65</v>
      </c>
      <c r="D253" s="70">
        <v>5.5E-2</v>
      </c>
      <c r="E253" s="71">
        <v>11.04265402843602</v>
      </c>
      <c r="F253" s="16" t="s">
        <v>619</v>
      </c>
    </row>
    <row r="254" spans="1:6" ht="20.399999999999999" x14ac:dyDescent="0.3">
      <c r="A254" s="5" t="s">
        <v>620</v>
      </c>
      <c r="B254" s="66" t="s">
        <v>621</v>
      </c>
      <c r="C254" s="7" t="s">
        <v>209</v>
      </c>
      <c r="D254" s="67">
        <v>5.5E-2</v>
      </c>
      <c r="E254" s="68">
        <v>20.473933649289101</v>
      </c>
      <c r="F254" s="10" t="s">
        <v>614</v>
      </c>
    </row>
    <row r="255" spans="1:6" ht="15.6" x14ac:dyDescent="0.3">
      <c r="A255" s="11" t="s">
        <v>622</v>
      </c>
      <c r="B255" s="19" t="s">
        <v>621</v>
      </c>
      <c r="C255" s="20">
        <v>21.6</v>
      </c>
      <c r="D255" s="34">
        <v>5.5E-2</v>
      </c>
      <c r="E255" s="35">
        <v>20.473933649289101</v>
      </c>
      <c r="F255" s="16"/>
    </row>
    <row r="256" spans="1:6" ht="15.6" x14ac:dyDescent="0.3">
      <c r="A256" s="11" t="s">
        <v>623</v>
      </c>
      <c r="B256" s="19" t="s">
        <v>624</v>
      </c>
      <c r="C256" s="20">
        <v>21.6</v>
      </c>
      <c r="D256" s="70">
        <v>5.5E-2</v>
      </c>
      <c r="E256" s="71">
        <v>20.473933649289101</v>
      </c>
      <c r="F256" s="16" t="s">
        <v>625</v>
      </c>
    </row>
    <row r="257" spans="1:6" ht="15.6" x14ac:dyDescent="0.3">
      <c r="A257" s="11" t="s">
        <v>175</v>
      </c>
      <c r="B257" s="19" t="s">
        <v>624</v>
      </c>
      <c r="C257" s="20">
        <v>10.8</v>
      </c>
      <c r="D257" s="70">
        <v>5.5E-2</v>
      </c>
      <c r="E257" s="71">
        <v>10.236966824644551</v>
      </c>
      <c r="F257" s="16" t="s">
        <v>626</v>
      </c>
    </row>
    <row r="258" spans="1:6" ht="15.6" x14ac:dyDescent="0.3">
      <c r="A258" s="11" t="s">
        <v>176</v>
      </c>
      <c r="B258" s="19" t="s">
        <v>627</v>
      </c>
      <c r="C258" s="20">
        <v>10.600000000000001</v>
      </c>
      <c r="D258" s="70">
        <v>5.5E-2</v>
      </c>
      <c r="E258" s="71">
        <v>10.047393364928912</v>
      </c>
      <c r="F258" s="16" t="s">
        <v>628</v>
      </c>
    </row>
    <row r="259" spans="1:6" ht="15.6" x14ac:dyDescent="0.3">
      <c r="A259" s="11" t="s">
        <v>629</v>
      </c>
      <c r="B259" s="19" t="s">
        <v>627</v>
      </c>
      <c r="C259" s="20">
        <v>20.950000000000003</v>
      </c>
      <c r="D259" s="70">
        <v>5.5E-2</v>
      </c>
      <c r="E259" s="71">
        <v>19.857819905213272</v>
      </c>
      <c r="F259" s="16" t="s">
        <v>630</v>
      </c>
    </row>
    <row r="260" spans="1:6" ht="20.399999999999999" x14ac:dyDescent="0.3">
      <c r="A260" s="5" t="s">
        <v>631</v>
      </c>
      <c r="B260" s="66" t="s">
        <v>632</v>
      </c>
      <c r="C260" s="7" t="s">
        <v>209</v>
      </c>
      <c r="D260" s="67">
        <v>5.5E-2</v>
      </c>
      <c r="E260" s="68">
        <v>9.0047393364928912</v>
      </c>
      <c r="F260" s="10" t="s">
        <v>633</v>
      </c>
    </row>
    <row r="261" spans="1:6" ht="15.6" x14ac:dyDescent="0.3">
      <c r="A261" s="11" t="s">
        <v>634</v>
      </c>
      <c r="B261" s="19" t="s">
        <v>635</v>
      </c>
      <c r="C261" s="20">
        <v>9.5</v>
      </c>
      <c r="D261" s="34">
        <v>5.5E-2</v>
      </c>
      <c r="E261" s="35">
        <v>9.0047393364928912</v>
      </c>
      <c r="F261" s="16"/>
    </row>
    <row r="262" spans="1:6" ht="15.6" x14ac:dyDescent="0.3">
      <c r="A262" s="11" t="s">
        <v>636</v>
      </c>
      <c r="B262" s="19" t="s">
        <v>637</v>
      </c>
      <c r="C262" s="20">
        <v>9.5</v>
      </c>
      <c r="D262" s="34">
        <v>5.5E-2</v>
      </c>
      <c r="E262" s="35">
        <v>9.0047393364928912</v>
      </c>
      <c r="F262" s="16"/>
    </row>
    <row r="263" spans="1:6" ht="20.399999999999999" x14ac:dyDescent="0.3">
      <c r="A263" s="5" t="s">
        <v>638</v>
      </c>
      <c r="B263" s="66" t="s">
        <v>639</v>
      </c>
      <c r="C263" s="7" t="s">
        <v>209</v>
      </c>
      <c r="D263" s="67">
        <v>5.5E-2</v>
      </c>
      <c r="E263" s="68">
        <v>13.649289099526067</v>
      </c>
      <c r="F263" s="10" t="s">
        <v>640</v>
      </c>
    </row>
    <row r="264" spans="1:6" ht="20.399999999999999" x14ac:dyDescent="0.3">
      <c r="A264" s="5" t="s">
        <v>641</v>
      </c>
      <c r="B264" s="66" t="s">
        <v>642</v>
      </c>
      <c r="C264" s="7" t="s">
        <v>209</v>
      </c>
      <c r="D264" s="67">
        <v>5.5E-2</v>
      </c>
      <c r="E264" s="68">
        <v>13.744075829383887</v>
      </c>
      <c r="F264" s="10" t="s">
        <v>643</v>
      </c>
    </row>
    <row r="265" spans="1:6" ht="15.6" x14ac:dyDescent="0.3">
      <c r="A265" s="11" t="s">
        <v>150</v>
      </c>
      <c r="B265" s="19" t="s">
        <v>644</v>
      </c>
      <c r="C265" s="20">
        <v>14.4</v>
      </c>
      <c r="D265" s="34">
        <v>5.5E-2</v>
      </c>
      <c r="E265" s="35">
        <v>13.649289099526067</v>
      </c>
      <c r="F265" s="16"/>
    </row>
    <row r="266" spans="1:6" ht="15.6" x14ac:dyDescent="0.3">
      <c r="A266" s="11" t="s">
        <v>152</v>
      </c>
      <c r="B266" s="19" t="s">
        <v>645</v>
      </c>
      <c r="C266" s="20">
        <v>14.5</v>
      </c>
      <c r="D266" s="34">
        <v>5.5E-2</v>
      </c>
      <c r="E266" s="35">
        <v>13.744075829383887</v>
      </c>
      <c r="F266" s="16"/>
    </row>
    <row r="267" spans="1:6" ht="15.6" x14ac:dyDescent="0.3">
      <c r="A267" s="11" t="s">
        <v>151</v>
      </c>
      <c r="B267" s="19" t="s">
        <v>646</v>
      </c>
      <c r="C267" s="20">
        <v>14.25</v>
      </c>
      <c r="D267" s="34">
        <v>5.5E-2</v>
      </c>
      <c r="E267" s="35">
        <v>13.507109004739338</v>
      </c>
      <c r="F267" s="16"/>
    </row>
    <row r="268" spans="1:6" ht="15.6" x14ac:dyDescent="0.3">
      <c r="A268" s="11" t="s">
        <v>153</v>
      </c>
      <c r="B268" s="19" t="s">
        <v>647</v>
      </c>
      <c r="C268" s="20">
        <v>12.3</v>
      </c>
      <c r="D268" s="34">
        <v>5.5E-2</v>
      </c>
      <c r="E268" s="35">
        <v>11.658767772511849</v>
      </c>
      <c r="F268" s="16"/>
    </row>
    <row r="269" spans="1:6" ht="15.6" x14ac:dyDescent="0.3">
      <c r="A269" s="63" t="s">
        <v>648</v>
      </c>
      <c r="B269" s="72" t="s">
        <v>646</v>
      </c>
      <c r="C269" s="27">
        <v>14.25</v>
      </c>
      <c r="D269" s="73">
        <v>5.5E-2</v>
      </c>
      <c r="E269" s="74">
        <v>13.507109004739338</v>
      </c>
      <c r="F269" s="30"/>
    </row>
    <row r="270" spans="1:6" ht="15.6" x14ac:dyDescent="0.3">
      <c r="A270" s="63" t="s">
        <v>649</v>
      </c>
      <c r="B270" s="72" t="s">
        <v>650</v>
      </c>
      <c r="C270" s="27">
        <v>14.4</v>
      </c>
      <c r="D270" s="73">
        <v>5.5E-2</v>
      </c>
      <c r="E270" s="74">
        <v>13.649289099526067</v>
      </c>
      <c r="F270" s="30"/>
    </row>
    <row r="271" spans="1:6" ht="15.6" x14ac:dyDescent="0.3">
      <c r="A271" s="63" t="s">
        <v>651</v>
      </c>
      <c r="B271" s="72" t="s">
        <v>647</v>
      </c>
      <c r="C271" s="27">
        <v>12.3</v>
      </c>
      <c r="D271" s="73">
        <v>5.5E-2</v>
      </c>
      <c r="E271" s="74">
        <v>11.658767772511849</v>
      </c>
      <c r="F271" s="30"/>
    </row>
    <row r="272" spans="1:6" ht="15.6" x14ac:dyDescent="0.3">
      <c r="A272" s="63" t="s">
        <v>652</v>
      </c>
      <c r="B272" s="72" t="s">
        <v>653</v>
      </c>
      <c r="C272" s="27">
        <v>13.4</v>
      </c>
      <c r="D272" s="73">
        <v>5.5E-2</v>
      </c>
      <c r="E272" s="74">
        <v>12.701421800947868</v>
      </c>
      <c r="F272" s="30"/>
    </row>
    <row r="273" spans="1:6" ht="15.6" x14ac:dyDescent="0.3">
      <c r="A273" s="63" t="s">
        <v>654</v>
      </c>
      <c r="B273" s="72" t="s">
        <v>655</v>
      </c>
      <c r="C273" s="27">
        <v>14.5</v>
      </c>
      <c r="D273" s="73">
        <v>5.5E-2</v>
      </c>
      <c r="E273" s="74">
        <v>13.744075829383887</v>
      </c>
      <c r="F273" s="30"/>
    </row>
    <row r="274" spans="1:6" ht="20.399999999999999" x14ac:dyDescent="0.3">
      <c r="A274" s="5" t="s">
        <v>656</v>
      </c>
      <c r="B274" s="66" t="s">
        <v>657</v>
      </c>
      <c r="C274" s="7" t="s">
        <v>209</v>
      </c>
      <c r="D274" s="67">
        <v>5.5E-2</v>
      </c>
      <c r="E274" s="68">
        <v>12.227488151658768</v>
      </c>
      <c r="F274" s="10" t="s">
        <v>614</v>
      </c>
    </row>
    <row r="275" spans="1:6" ht="15.6" x14ac:dyDescent="0.3">
      <c r="A275" s="11" t="s">
        <v>159</v>
      </c>
      <c r="B275" s="19" t="s">
        <v>657</v>
      </c>
      <c r="C275" s="20">
        <v>12.9</v>
      </c>
      <c r="D275" s="34">
        <v>5.5E-2</v>
      </c>
      <c r="E275" s="35">
        <v>12.227488151658768</v>
      </c>
      <c r="F275" s="16"/>
    </row>
    <row r="276" spans="1:6" ht="20.399999999999999" x14ac:dyDescent="0.3">
      <c r="A276" s="5" t="s">
        <v>658</v>
      </c>
      <c r="B276" s="66" t="s">
        <v>659</v>
      </c>
      <c r="C276" s="7" t="s">
        <v>209</v>
      </c>
      <c r="D276" s="67">
        <v>5.5E-2</v>
      </c>
      <c r="E276" s="68">
        <v>12.227488151658768</v>
      </c>
      <c r="F276" s="10" t="s">
        <v>660</v>
      </c>
    </row>
    <row r="277" spans="1:6" ht="15.6" x14ac:dyDescent="0.3">
      <c r="A277" s="11" t="s">
        <v>157</v>
      </c>
      <c r="B277" s="19" t="s">
        <v>659</v>
      </c>
      <c r="C277" s="20">
        <v>12.9</v>
      </c>
      <c r="D277" s="34">
        <v>5.5E-2</v>
      </c>
      <c r="E277" s="35">
        <v>12.227488151658768</v>
      </c>
      <c r="F277" s="16"/>
    </row>
    <row r="278" spans="1:6" ht="15.6" x14ac:dyDescent="0.3">
      <c r="A278" s="11" t="s">
        <v>158</v>
      </c>
      <c r="B278" s="19" t="s">
        <v>661</v>
      </c>
      <c r="C278" s="20">
        <v>11.600000000000001</v>
      </c>
      <c r="D278" s="34">
        <v>5.5E-2</v>
      </c>
      <c r="E278" s="35">
        <v>10.995260663507111</v>
      </c>
      <c r="F278" s="16"/>
    </row>
    <row r="279" spans="1:6" ht="20.399999999999999" x14ac:dyDescent="0.3">
      <c r="A279" s="5" t="s">
        <v>662</v>
      </c>
      <c r="B279" s="66" t="s">
        <v>663</v>
      </c>
      <c r="C279" s="7" t="s">
        <v>209</v>
      </c>
      <c r="D279" s="67">
        <v>5.5E-2</v>
      </c>
      <c r="E279" s="68">
        <v>11.13744075829384</v>
      </c>
      <c r="F279" s="10" t="s">
        <v>664</v>
      </c>
    </row>
    <row r="280" spans="1:6" ht="15.6" x14ac:dyDescent="0.3">
      <c r="A280" s="11" t="s">
        <v>160</v>
      </c>
      <c r="B280" s="19" t="s">
        <v>663</v>
      </c>
      <c r="C280" s="20">
        <v>11.75</v>
      </c>
      <c r="D280" s="34">
        <v>5.5E-2</v>
      </c>
      <c r="E280" s="35">
        <v>11.13744075829384</v>
      </c>
      <c r="F280" s="16" t="s">
        <v>665</v>
      </c>
    </row>
    <row r="281" spans="1:6" ht="20.399999999999999" x14ac:dyDescent="0.3">
      <c r="A281" s="5" t="s">
        <v>666</v>
      </c>
      <c r="B281" s="66" t="s">
        <v>667</v>
      </c>
      <c r="C281" s="7" t="s">
        <v>209</v>
      </c>
      <c r="D281" s="67">
        <v>5.5E-2</v>
      </c>
      <c r="E281" s="68">
        <v>10.995260663507111</v>
      </c>
      <c r="F281" s="10" t="s">
        <v>668</v>
      </c>
    </row>
    <row r="282" spans="1:6" ht="15.6" x14ac:dyDescent="0.3">
      <c r="A282" s="11" t="s">
        <v>156</v>
      </c>
      <c r="B282" s="19" t="s">
        <v>667</v>
      </c>
      <c r="C282" s="20">
        <v>11.600000000000001</v>
      </c>
      <c r="D282" s="34">
        <v>5.5E-2</v>
      </c>
      <c r="E282" s="35">
        <v>10.995260663507111</v>
      </c>
      <c r="F282" s="16"/>
    </row>
    <row r="283" spans="1:6" ht="20.399999999999999" x14ac:dyDescent="0.3">
      <c r="A283" s="5" t="s">
        <v>669</v>
      </c>
      <c r="B283" s="66" t="s">
        <v>670</v>
      </c>
      <c r="C283" s="7" t="s">
        <v>209</v>
      </c>
      <c r="D283" s="67">
        <v>5.5E-2</v>
      </c>
      <c r="E283" s="68">
        <v>12.27488151658768</v>
      </c>
      <c r="F283" s="10" t="s">
        <v>671</v>
      </c>
    </row>
    <row r="284" spans="1:6" ht="15.6" x14ac:dyDescent="0.3">
      <c r="A284" s="11" t="s">
        <v>155</v>
      </c>
      <c r="B284" s="19" t="s">
        <v>670</v>
      </c>
      <c r="C284" s="20">
        <v>12.950000000000001</v>
      </c>
      <c r="D284" s="34">
        <v>5.5E-2</v>
      </c>
      <c r="E284" s="35">
        <v>12.27488151658768</v>
      </c>
      <c r="F284" s="16" t="s">
        <v>672</v>
      </c>
    </row>
    <row r="285" spans="1:6" ht="15.6" x14ac:dyDescent="0.3">
      <c r="A285" s="63" t="s">
        <v>673</v>
      </c>
      <c r="B285" s="72" t="s">
        <v>674</v>
      </c>
      <c r="C285" s="27">
        <v>12.950000000000001</v>
      </c>
      <c r="D285" s="73">
        <v>5.5E-2</v>
      </c>
      <c r="E285" s="74">
        <v>12.27488151658768</v>
      </c>
      <c r="F285" s="30" t="s">
        <v>675</v>
      </c>
    </row>
    <row r="286" spans="1:6" ht="20.399999999999999" x14ac:dyDescent="0.3">
      <c r="A286" s="5" t="s">
        <v>676</v>
      </c>
      <c r="B286" s="66" t="s">
        <v>677</v>
      </c>
      <c r="C286" s="7" t="s">
        <v>209</v>
      </c>
      <c r="D286" s="67">
        <v>5.5E-2</v>
      </c>
      <c r="E286" s="68">
        <v>11.56398104265403</v>
      </c>
      <c r="F286" s="10" t="s">
        <v>678</v>
      </c>
    </row>
    <row r="287" spans="1:6" ht="15.6" x14ac:dyDescent="0.3">
      <c r="A287" s="11" t="s">
        <v>114</v>
      </c>
      <c r="B287" s="19" t="s">
        <v>679</v>
      </c>
      <c r="C287" s="20">
        <v>13.9</v>
      </c>
      <c r="D287" s="34">
        <v>5.5E-2</v>
      </c>
      <c r="E287" s="35">
        <v>13.175355450236967</v>
      </c>
      <c r="F287" s="16"/>
    </row>
    <row r="288" spans="1:6" ht="15.6" x14ac:dyDescent="0.3">
      <c r="A288" s="11" t="s">
        <v>115</v>
      </c>
      <c r="B288" s="19" t="s">
        <v>680</v>
      </c>
      <c r="C288" s="20">
        <v>13.9</v>
      </c>
      <c r="D288" s="34">
        <v>5.5E-2</v>
      </c>
      <c r="E288" s="35">
        <v>13.175355450236967</v>
      </c>
      <c r="F288" s="16"/>
    </row>
    <row r="289" spans="1:6" ht="20.399999999999999" x14ac:dyDescent="0.3">
      <c r="A289" s="5" t="s">
        <v>681</v>
      </c>
      <c r="B289" s="66" t="s">
        <v>682</v>
      </c>
      <c r="C289" s="7" t="s">
        <v>683</v>
      </c>
      <c r="D289" s="67">
        <v>5.5E-2</v>
      </c>
      <c r="E289" s="68">
        <v>11.56398104265403</v>
      </c>
      <c r="F289" s="10" t="s">
        <v>684</v>
      </c>
    </row>
    <row r="290" spans="1:6" ht="15.6" x14ac:dyDescent="0.3">
      <c r="A290" s="11" t="s">
        <v>125</v>
      </c>
      <c r="B290" s="19" t="s">
        <v>685</v>
      </c>
      <c r="C290" s="20">
        <v>12.200000000000001</v>
      </c>
      <c r="D290" s="34">
        <v>5.5E-2</v>
      </c>
      <c r="E290" s="35">
        <v>11.56398104265403</v>
      </c>
      <c r="F290" s="16"/>
    </row>
    <row r="291" spans="1:6" ht="15.6" x14ac:dyDescent="0.3">
      <c r="A291" s="11" t="s">
        <v>686</v>
      </c>
      <c r="B291" s="19" t="s">
        <v>687</v>
      </c>
      <c r="C291" s="20">
        <v>9.9</v>
      </c>
      <c r="D291" s="34">
        <v>5.5E-2</v>
      </c>
      <c r="E291" s="35">
        <v>9.3838862559241711</v>
      </c>
      <c r="F291" s="16"/>
    </row>
    <row r="292" spans="1:6" ht="15.6" x14ac:dyDescent="0.3">
      <c r="A292" s="11" t="s">
        <v>688</v>
      </c>
      <c r="B292" s="19" t="s">
        <v>689</v>
      </c>
      <c r="C292" s="20">
        <v>15.350000000000001</v>
      </c>
      <c r="D292" s="34">
        <v>5.5E-2</v>
      </c>
      <c r="E292" s="35">
        <v>14.549763033175358</v>
      </c>
      <c r="F292" s="16"/>
    </row>
    <row r="293" spans="1:6" ht="15.6" x14ac:dyDescent="0.3">
      <c r="A293" s="11" t="s">
        <v>690</v>
      </c>
      <c r="B293" s="19" t="s">
        <v>689</v>
      </c>
      <c r="C293" s="20">
        <v>25.05</v>
      </c>
      <c r="D293" s="34">
        <v>5.5E-2</v>
      </c>
      <c r="E293" s="35">
        <v>23.744075829383888</v>
      </c>
      <c r="F293" s="16"/>
    </row>
    <row r="294" spans="1:6" ht="15.6" x14ac:dyDescent="0.3">
      <c r="A294" s="5" t="s">
        <v>691</v>
      </c>
      <c r="B294" s="66" t="s">
        <v>692</v>
      </c>
      <c r="C294" s="7" t="s">
        <v>693</v>
      </c>
      <c r="D294" s="67">
        <v>0.19999999999999996</v>
      </c>
      <c r="E294" s="68">
        <v>4.125</v>
      </c>
      <c r="F294" s="10" t="s">
        <v>694</v>
      </c>
    </row>
    <row r="295" spans="1:6" ht="20.399999999999999" x14ac:dyDescent="0.3">
      <c r="A295" s="5" t="s">
        <v>695</v>
      </c>
      <c r="B295" s="66" t="s">
        <v>696</v>
      </c>
      <c r="C295" s="7" t="s">
        <v>209</v>
      </c>
      <c r="D295" s="67">
        <v>0.19999999999999996</v>
      </c>
      <c r="E295" s="68">
        <v>4.125</v>
      </c>
      <c r="F295" s="10" t="s">
        <v>697</v>
      </c>
    </row>
    <row r="296" spans="1:6" ht="15.6" x14ac:dyDescent="0.3">
      <c r="A296" s="5" t="s">
        <v>698</v>
      </c>
      <c r="B296" s="66" t="s">
        <v>699</v>
      </c>
      <c r="C296" s="7" t="s">
        <v>209</v>
      </c>
      <c r="D296" s="67">
        <v>0.2</v>
      </c>
      <c r="E296" s="68">
        <v>4.125</v>
      </c>
      <c r="F296" s="10" t="s">
        <v>694</v>
      </c>
    </row>
    <row r="297" spans="1:6" ht="15.6" x14ac:dyDescent="0.3">
      <c r="A297" s="11" t="s">
        <v>700</v>
      </c>
      <c r="B297" s="19" t="s">
        <v>701</v>
      </c>
      <c r="C297" s="20">
        <v>7.3000000000000007</v>
      </c>
      <c r="D297" s="34">
        <v>0.2</v>
      </c>
      <c r="E297" s="35">
        <v>6.0833333333333339</v>
      </c>
      <c r="F297" s="16"/>
    </row>
    <row r="298" spans="1:6" ht="15.6" x14ac:dyDescent="0.3">
      <c r="A298" s="11" t="s">
        <v>702</v>
      </c>
      <c r="B298" s="19" t="s">
        <v>703</v>
      </c>
      <c r="C298" s="20">
        <v>20.8</v>
      </c>
      <c r="D298" s="34">
        <v>0.2</v>
      </c>
      <c r="E298" s="35">
        <v>17.333333333333336</v>
      </c>
      <c r="F298" s="16"/>
    </row>
    <row r="299" spans="1:6" ht="15.6" x14ac:dyDescent="0.3">
      <c r="A299" s="11" t="s">
        <v>704</v>
      </c>
      <c r="B299" s="19" t="s">
        <v>705</v>
      </c>
      <c r="C299" s="20">
        <v>9.9500000000000011</v>
      </c>
      <c r="D299" s="34">
        <v>0.2</v>
      </c>
      <c r="E299" s="35">
        <v>8.2916666666666679</v>
      </c>
      <c r="F299" s="16"/>
    </row>
    <row r="300" spans="1:6" ht="15.6" x14ac:dyDescent="0.3">
      <c r="A300" s="5" t="s">
        <v>706</v>
      </c>
      <c r="B300" s="66" t="s">
        <v>707</v>
      </c>
      <c r="C300" s="7" t="s">
        <v>209</v>
      </c>
      <c r="D300" s="67">
        <v>0.2</v>
      </c>
      <c r="E300" s="68">
        <v>4.5833333333333339</v>
      </c>
      <c r="F300" s="10" t="s">
        <v>708</v>
      </c>
    </row>
    <row r="301" spans="1:6" ht="20.399999999999999" x14ac:dyDescent="0.3">
      <c r="A301" s="11" t="s">
        <v>709</v>
      </c>
      <c r="B301" s="19" t="s">
        <v>710</v>
      </c>
      <c r="C301" s="75">
        <v>1.95</v>
      </c>
      <c r="D301" s="70">
        <v>0.2</v>
      </c>
      <c r="E301" s="71">
        <v>1.6250000000000002</v>
      </c>
      <c r="F301" s="16" t="s">
        <v>1251</v>
      </c>
    </row>
    <row r="302" spans="1:6" ht="20.399999999999999" x14ac:dyDescent="0.3">
      <c r="A302" s="5" t="s">
        <v>711</v>
      </c>
      <c r="B302" s="66" t="s">
        <v>712</v>
      </c>
      <c r="C302" s="7" t="s">
        <v>209</v>
      </c>
      <c r="D302" s="67">
        <v>0.2</v>
      </c>
      <c r="E302" s="68">
        <v>1.6250000000000002</v>
      </c>
      <c r="F302" s="10" t="s">
        <v>713</v>
      </c>
    </row>
    <row r="303" spans="1:6" ht="15.6" x14ac:dyDescent="0.3">
      <c r="A303" s="11" t="s">
        <v>169</v>
      </c>
      <c r="B303" s="19" t="s">
        <v>714</v>
      </c>
      <c r="C303" s="20">
        <v>2</v>
      </c>
      <c r="D303" s="14">
        <v>0.2</v>
      </c>
      <c r="E303" s="15">
        <v>1.6666666666666667</v>
      </c>
      <c r="F303" s="16" t="s">
        <v>715</v>
      </c>
    </row>
    <row r="304" spans="1:6" ht="20.399999999999999" x14ac:dyDescent="0.3">
      <c r="A304" s="5" t="s">
        <v>716</v>
      </c>
      <c r="B304" s="66" t="s">
        <v>717</v>
      </c>
      <c r="C304" s="7" t="s">
        <v>209</v>
      </c>
      <c r="D304" s="67">
        <v>0.2</v>
      </c>
      <c r="E304" s="68">
        <v>2.4583333333333335</v>
      </c>
      <c r="F304" s="10" t="s">
        <v>718</v>
      </c>
    </row>
    <row r="305" spans="1:6" ht="15.6" x14ac:dyDescent="0.3">
      <c r="A305" s="5" t="s">
        <v>719</v>
      </c>
      <c r="B305" s="66" t="s">
        <v>720</v>
      </c>
      <c r="C305" s="7" t="s">
        <v>693</v>
      </c>
      <c r="D305" s="67">
        <v>0.2</v>
      </c>
      <c r="E305" s="68">
        <v>2.0833333333333335</v>
      </c>
      <c r="F305" s="10" t="s">
        <v>721</v>
      </c>
    </row>
    <row r="306" spans="1:6" ht="20.399999999999999" x14ac:dyDescent="0.3">
      <c r="A306" s="5" t="s">
        <v>722</v>
      </c>
      <c r="B306" s="66" t="s">
        <v>723</v>
      </c>
      <c r="C306" s="7" t="s">
        <v>693</v>
      </c>
      <c r="D306" s="67">
        <v>0.2</v>
      </c>
      <c r="E306" s="68">
        <v>2.4583333333333335</v>
      </c>
      <c r="F306" s="10" t="s">
        <v>724</v>
      </c>
    </row>
    <row r="307" spans="1:6" ht="15.6" x14ac:dyDescent="0.3">
      <c r="A307" s="11" t="s">
        <v>725</v>
      </c>
      <c r="B307" s="19" t="s">
        <v>726</v>
      </c>
      <c r="C307" s="20">
        <v>2.95</v>
      </c>
      <c r="D307" s="14">
        <v>0.2</v>
      </c>
      <c r="E307" s="15">
        <v>2.4583333333333335</v>
      </c>
      <c r="F307" s="16" t="s">
        <v>727</v>
      </c>
    </row>
    <row r="308" spans="1:6" ht="20.399999999999999" x14ac:dyDescent="0.3">
      <c r="A308" s="5" t="s">
        <v>728</v>
      </c>
      <c r="B308" s="66" t="s">
        <v>729</v>
      </c>
      <c r="C308" s="7" t="s">
        <v>209</v>
      </c>
      <c r="D308" s="67">
        <v>5.5E-2</v>
      </c>
      <c r="E308" s="68">
        <v>2.9857819905213274</v>
      </c>
      <c r="F308" s="10" t="s">
        <v>730</v>
      </c>
    </row>
    <row r="309" spans="1:6" ht="20.399999999999999" x14ac:dyDescent="0.3">
      <c r="A309" s="5" t="s">
        <v>731</v>
      </c>
      <c r="B309" s="66" t="s">
        <v>732</v>
      </c>
      <c r="C309" s="7" t="s">
        <v>209</v>
      </c>
      <c r="D309" s="67">
        <v>0.2</v>
      </c>
      <c r="E309" s="68">
        <v>22.5</v>
      </c>
      <c r="F309" s="10" t="s">
        <v>733</v>
      </c>
    </row>
    <row r="310" spans="1:6" ht="15.6" x14ac:dyDescent="0.3">
      <c r="A310" s="11" t="s">
        <v>734</v>
      </c>
      <c r="B310" s="19" t="s">
        <v>735</v>
      </c>
      <c r="C310" s="20">
        <v>8.1</v>
      </c>
      <c r="D310" s="34">
        <v>0.2</v>
      </c>
      <c r="E310" s="35">
        <v>6.75</v>
      </c>
      <c r="F310" s="16"/>
    </row>
    <row r="311" spans="1:6" ht="15.6" x14ac:dyDescent="0.3">
      <c r="A311" s="5" t="s">
        <v>736</v>
      </c>
      <c r="B311" s="66" t="s">
        <v>737</v>
      </c>
      <c r="C311" s="7" t="s">
        <v>209</v>
      </c>
      <c r="D311" s="67">
        <v>0.2</v>
      </c>
      <c r="E311" s="68">
        <v>48.333333333333336</v>
      </c>
      <c r="F311" s="10" t="s">
        <v>738</v>
      </c>
    </row>
    <row r="312" spans="1:6" ht="15.6" x14ac:dyDescent="0.3">
      <c r="A312" s="5" t="s">
        <v>739</v>
      </c>
      <c r="B312" s="66" t="s">
        <v>740</v>
      </c>
      <c r="C312" s="7" t="s">
        <v>209</v>
      </c>
      <c r="D312" s="67">
        <v>0.2</v>
      </c>
      <c r="E312" s="68">
        <v>32.5</v>
      </c>
      <c r="F312" s="10" t="s">
        <v>741</v>
      </c>
    </row>
    <row r="313" spans="1:6" ht="15.6" x14ac:dyDescent="0.3">
      <c r="A313" s="5" t="s">
        <v>742</v>
      </c>
      <c r="B313" s="66" t="s">
        <v>743</v>
      </c>
      <c r="C313" s="7" t="s">
        <v>209</v>
      </c>
      <c r="D313" s="67">
        <v>0.2</v>
      </c>
      <c r="E313" s="68">
        <v>6.25</v>
      </c>
      <c r="F313" s="10" t="s">
        <v>744</v>
      </c>
    </row>
    <row r="314" spans="1:6" ht="15.6" x14ac:dyDescent="0.3">
      <c r="A314" s="5" t="s">
        <v>745</v>
      </c>
      <c r="B314" s="66" t="s">
        <v>746</v>
      </c>
      <c r="C314" s="7" t="s">
        <v>209</v>
      </c>
      <c r="D314" s="67">
        <v>0.2</v>
      </c>
      <c r="E314" s="68">
        <v>19.166666666666668</v>
      </c>
      <c r="F314" s="10" t="s">
        <v>744</v>
      </c>
    </row>
    <row r="315" spans="1:6" ht="15.6" x14ac:dyDescent="0.3">
      <c r="A315" s="5" t="s">
        <v>747</v>
      </c>
      <c r="B315" s="66" t="s">
        <v>748</v>
      </c>
      <c r="C315" s="7" t="s">
        <v>209</v>
      </c>
      <c r="D315" s="67">
        <v>0.2</v>
      </c>
      <c r="E315" s="68">
        <v>12.083333333333334</v>
      </c>
      <c r="F315" s="10" t="s">
        <v>741</v>
      </c>
    </row>
    <row r="316" spans="1:6" ht="15.6" x14ac:dyDescent="0.3">
      <c r="A316" s="5" t="s">
        <v>749</v>
      </c>
      <c r="B316" s="66" t="s">
        <v>750</v>
      </c>
      <c r="C316" s="7" t="s">
        <v>209</v>
      </c>
      <c r="D316" s="67">
        <v>0.2</v>
      </c>
      <c r="E316" s="68">
        <v>19.166666666666668</v>
      </c>
      <c r="F316" s="10" t="s">
        <v>744</v>
      </c>
    </row>
    <row r="317" spans="1:6" ht="15.6" x14ac:dyDescent="0.3">
      <c r="A317" s="5" t="s">
        <v>751</v>
      </c>
      <c r="B317" s="66" t="s">
        <v>752</v>
      </c>
      <c r="C317" s="7" t="s">
        <v>209</v>
      </c>
      <c r="D317" s="67">
        <v>0.2</v>
      </c>
      <c r="E317" s="68">
        <v>16.25</v>
      </c>
      <c r="F317" s="10" t="s">
        <v>741</v>
      </c>
    </row>
    <row r="318" spans="1:6" ht="15.6" x14ac:dyDescent="0.3">
      <c r="A318" s="5" t="s">
        <v>753</v>
      </c>
      <c r="B318" s="66" t="s">
        <v>754</v>
      </c>
      <c r="C318" s="7" t="s">
        <v>209</v>
      </c>
      <c r="D318" s="67">
        <v>0.2</v>
      </c>
      <c r="E318" s="68">
        <v>15.666666666666668</v>
      </c>
      <c r="F318" s="10" t="s">
        <v>741</v>
      </c>
    </row>
    <row r="319" spans="1:6" ht="15.6" x14ac:dyDescent="0.3">
      <c r="A319" s="5" t="s">
        <v>755</v>
      </c>
      <c r="B319" s="66" t="s">
        <v>756</v>
      </c>
      <c r="C319" s="7" t="s">
        <v>209</v>
      </c>
      <c r="D319" s="67">
        <v>0.2</v>
      </c>
      <c r="E319" s="68">
        <v>16.666666666666668</v>
      </c>
      <c r="F319" s="10" t="s">
        <v>757</v>
      </c>
    </row>
    <row r="320" spans="1:6" ht="15.6" x14ac:dyDescent="0.3">
      <c r="A320" s="5" t="s">
        <v>758</v>
      </c>
      <c r="B320" s="66" t="s">
        <v>759</v>
      </c>
      <c r="C320" s="7" t="s">
        <v>209</v>
      </c>
      <c r="D320" s="67">
        <v>0.2</v>
      </c>
      <c r="E320" s="68">
        <v>3.75</v>
      </c>
      <c r="F320" s="10" t="s">
        <v>744</v>
      </c>
    </row>
    <row r="321" spans="1:6" ht="15.6" x14ac:dyDescent="0.3">
      <c r="A321" s="5" t="s">
        <v>760</v>
      </c>
      <c r="B321" s="66" t="s">
        <v>761</v>
      </c>
      <c r="C321" s="7" t="s">
        <v>209</v>
      </c>
      <c r="D321" s="67">
        <v>0.2</v>
      </c>
      <c r="E321" s="68">
        <v>15.666666666666668</v>
      </c>
      <c r="F321" s="10" t="s">
        <v>762</v>
      </c>
    </row>
    <row r="322" spans="1:6" ht="15.6" x14ac:dyDescent="0.3">
      <c r="A322" s="5" t="s">
        <v>763</v>
      </c>
      <c r="B322" s="66" t="s">
        <v>764</v>
      </c>
      <c r="C322" s="7" t="s">
        <v>209</v>
      </c>
      <c r="D322" s="67">
        <v>0.2</v>
      </c>
      <c r="E322" s="68">
        <v>7.916666666666667</v>
      </c>
      <c r="F322" s="10" t="s">
        <v>738</v>
      </c>
    </row>
    <row r="323" spans="1:6" ht="15.6" x14ac:dyDescent="0.3">
      <c r="A323" s="5" t="s">
        <v>765</v>
      </c>
      <c r="B323" s="66" t="s">
        <v>766</v>
      </c>
      <c r="C323" s="7" t="s">
        <v>209</v>
      </c>
      <c r="D323" s="67">
        <v>0.2</v>
      </c>
      <c r="E323" s="68">
        <v>7.916666666666667</v>
      </c>
      <c r="F323" s="10" t="s">
        <v>738</v>
      </c>
    </row>
    <row r="324" spans="1:6" ht="15.6" x14ac:dyDescent="0.3">
      <c r="A324" s="5" t="s">
        <v>767</v>
      </c>
      <c r="B324" s="66" t="s">
        <v>768</v>
      </c>
      <c r="C324" s="7" t="s">
        <v>209</v>
      </c>
      <c r="D324" s="67">
        <v>0.2</v>
      </c>
      <c r="E324" s="68">
        <v>2.916666666666667</v>
      </c>
      <c r="F324" s="10" t="s">
        <v>741</v>
      </c>
    </row>
    <row r="325" spans="1:6" ht="15.6" x14ac:dyDescent="0.3">
      <c r="A325" s="5" t="s">
        <v>769</v>
      </c>
      <c r="B325" s="66" t="s">
        <v>770</v>
      </c>
      <c r="C325" s="7" t="s">
        <v>209</v>
      </c>
      <c r="D325" s="67">
        <v>0.2</v>
      </c>
      <c r="E325" s="68">
        <v>3.3333333333333335</v>
      </c>
      <c r="F325" s="10" t="s">
        <v>738</v>
      </c>
    </row>
    <row r="326" spans="1:6" ht="15.6" x14ac:dyDescent="0.3">
      <c r="A326" s="5" t="s">
        <v>771</v>
      </c>
      <c r="B326" s="66" t="s">
        <v>772</v>
      </c>
      <c r="C326" s="7" t="s">
        <v>209</v>
      </c>
      <c r="D326" s="67">
        <v>0.2</v>
      </c>
      <c r="E326" s="68">
        <v>1.6666666666666667</v>
      </c>
      <c r="F326" s="10" t="s">
        <v>738</v>
      </c>
    </row>
    <row r="327" spans="1:6" ht="15.6" x14ac:dyDescent="0.3">
      <c r="A327" s="5" t="s">
        <v>773</v>
      </c>
      <c r="B327" s="66" t="s">
        <v>774</v>
      </c>
      <c r="C327" s="7" t="s">
        <v>209</v>
      </c>
      <c r="D327" s="67">
        <v>0.2</v>
      </c>
      <c r="E327" s="68">
        <v>2.5</v>
      </c>
      <c r="F327" s="10" t="s">
        <v>744</v>
      </c>
    </row>
    <row r="328" spans="1:6" ht="15.6" x14ac:dyDescent="0.3">
      <c r="A328" s="5" t="s">
        <v>775</v>
      </c>
      <c r="B328" s="66" t="s">
        <v>776</v>
      </c>
      <c r="C328" s="7" t="s">
        <v>209</v>
      </c>
      <c r="D328" s="67">
        <v>0.2</v>
      </c>
      <c r="E328" s="68">
        <v>10.416666666666668</v>
      </c>
      <c r="F328" s="10" t="s">
        <v>741</v>
      </c>
    </row>
    <row r="329" spans="1:6" ht="15.6" x14ac:dyDescent="0.3">
      <c r="A329" s="5" t="s">
        <v>777</v>
      </c>
      <c r="B329" s="66" t="s">
        <v>778</v>
      </c>
      <c r="C329" s="7" t="s">
        <v>209</v>
      </c>
      <c r="D329" s="67">
        <v>0.2</v>
      </c>
      <c r="E329" s="68">
        <v>14.583333333333334</v>
      </c>
      <c r="F329" s="10" t="s">
        <v>779</v>
      </c>
    </row>
    <row r="330" spans="1:6" ht="15.6" x14ac:dyDescent="0.3">
      <c r="A330" s="5" t="s">
        <v>780</v>
      </c>
      <c r="B330" s="66" t="s">
        <v>781</v>
      </c>
      <c r="C330" s="7" t="s">
        <v>209</v>
      </c>
      <c r="D330" s="67">
        <v>0.2</v>
      </c>
      <c r="E330" s="68">
        <v>16.25</v>
      </c>
      <c r="F330" s="10" t="s">
        <v>741</v>
      </c>
    </row>
    <row r="331" spans="1:6" ht="15.6" x14ac:dyDescent="0.3">
      <c r="A331" s="5" t="s">
        <v>782</v>
      </c>
      <c r="B331" s="66" t="s">
        <v>783</v>
      </c>
      <c r="C331" s="7" t="s">
        <v>209</v>
      </c>
      <c r="D331" s="67">
        <v>0.2</v>
      </c>
      <c r="E331" s="68">
        <v>4.9583333333333339</v>
      </c>
      <c r="F331" s="10" t="s">
        <v>741</v>
      </c>
    </row>
    <row r="332" spans="1:6" ht="15.6" x14ac:dyDescent="0.3">
      <c r="A332" s="5" t="s">
        <v>784</v>
      </c>
      <c r="B332" s="66" t="s">
        <v>785</v>
      </c>
      <c r="C332" s="7" t="s">
        <v>209</v>
      </c>
      <c r="D332" s="67">
        <v>0.2</v>
      </c>
      <c r="E332" s="68">
        <v>7.916666666666667</v>
      </c>
      <c r="F332" s="10" t="s">
        <v>738</v>
      </c>
    </row>
    <row r="333" spans="1:6" ht="15.6" x14ac:dyDescent="0.3">
      <c r="A333" s="5" t="s">
        <v>786</v>
      </c>
      <c r="B333" s="66" t="s">
        <v>787</v>
      </c>
      <c r="C333" s="7" t="s">
        <v>209</v>
      </c>
      <c r="D333" s="67">
        <v>0.2</v>
      </c>
      <c r="E333" s="68">
        <v>9.5833333333333339</v>
      </c>
      <c r="F333" s="10" t="s">
        <v>741</v>
      </c>
    </row>
    <row r="334" spans="1:6" ht="16.2" thickBot="1" x14ac:dyDescent="0.35">
      <c r="A334" s="5" t="s">
        <v>788</v>
      </c>
      <c r="B334" s="66" t="s">
        <v>789</v>
      </c>
      <c r="C334" s="7" t="s">
        <v>209</v>
      </c>
      <c r="D334" s="67">
        <v>5.5E-2</v>
      </c>
      <c r="E334" s="68">
        <v>17.535545023696685</v>
      </c>
      <c r="F334" s="10" t="s">
        <v>738</v>
      </c>
    </row>
    <row r="335" spans="1:6" ht="16.2" thickTop="1" x14ac:dyDescent="0.3">
      <c r="A335" s="76" t="s">
        <v>790</v>
      </c>
      <c r="B335" s="77" t="s">
        <v>394</v>
      </c>
      <c r="C335" s="78">
        <v>3.59</v>
      </c>
      <c r="D335" s="79">
        <v>5.5E-2</v>
      </c>
      <c r="E335" s="80">
        <v>3.4028436018957349</v>
      </c>
      <c r="F335" s="81">
        <v>0</v>
      </c>
    </row>
    <row r="336" spans="1:6" ht="15.6" x14ac:dyDescent="0.3">
      <c r="A336" s="11" t="s">
        <v>791</v>
      </c>
      <c r="B336" s="19" t="s">
        <v>395</v>
      </c>
      <c r="C336" s="33">
        <v>2.74</v>
      </c>
      <c r="D336" s="34">
        <v>5.5E-2</v>
      </c>
      <c r="E336" s="35">
        <v>2.5971563981042656</v>
      </c>
      <c r="F336" s="16">
        <v>0</v>
      </c>
    </row>
    <row r="337" spans="1:6" ht="15.6" x14ac:dyDescent="0.3">
      <c r="A337" s="11" t="s">
        <v>792</v>
      </c>
      <c r="B337" s="19" t="s">
        <v>396</v>
      </c>
      <c r="C337" s="33">
        <v>3.39</v>
      </c>
      <c r="D337" s="34">
        <v>5.5E-2</v>
      </c>
      <c r="E337" s="35">
        <v>3.2132701421800949</v>
      </c>
      <c r="F337" s="16">
        <v>0</v>
      </c>
    </row>
    <row r="338" spans="1:6" ht="15.6" x14ac:dyDescent="0.3">
      <c r="A338" s="11" t="s">
        <v>793</v>
      </c>
      <c r="B338" s="19" t="s">
        <v>397</v>
      </c>
      <c r="C338" s="33">
        <v>2.63</v>
      </c>
      <c r="D338" s="34">
        <v>5.5E-2</v>
      </c>
      <c r="E338" s="35">
        <v>2.4928909952606637</v>
      </c>
      <c r="F338" s="16">
        <v>0</v>
      </c>
    </row>
    <row r="339" spans="1:6" ht="15.6" x14ac:dyDescent="0.3">
      <c r="A339" s="11" t="s">
        <v>794</v>
      </c>
      <c r="B339" s="19" t="s">
        <v>398</v>
      </c>
      <c r="C339" s="33">
        <v>3.3200000000000003</v>
      </c>
      <c r="D339" s="34">
        <v>5.5E-2</v>
      </c>
      <c r="E339" s="35">
        <v>3.1469194312796214</v>
      </c>
      <c r="F339" s="16">
        <v>0</v>
      </c>
    </row>
    <row r="340" spans="1:6" ht="15.6" x14ac:dyDescent="0.3">
      <c r="A340" s="52" t="s">
        <v>795</v>
      </c>
      <c r="B340" s="53" t="s">
        <v>796</v>
      </c>
      <c r="C340" s="82">
        <v>6.5</v>
      </c>
      <c r="D340" s="55">
        <v>5.5E-2</v>
      </c>
      <c r="E340" s="56">
        <v>6.1611374407582939</v>
      </c>
      <c r="F340" s="57">
        <v>0</v>
      </c>
    </row>
    <row r="341" spans="1:6" ht="15.6" x14ac:dyDescent="0.3">
      <c r="A341" s="52" t="s">
        <v>797</v>
      </c>
      <c r="B341" s="53" t="s">
        <v>798</v>
      </c>
      <c r="C341" s="82">
        <v>6.83</v>
      </c>
      <c r="D341" s="55">
        <v>5.5E-2</v>
      </c>
      <c r="E341" s="56">
        <v>6.4739336492890995</v>
      </c>
      <c r="F341" s="57">
        <v>0</v>
      </c>
    </row>
    <row r="342" spans="1:6" ht="15.6" x14ac:dyDescent="0.3">
      <c r="A342" s="31" t="s">
        <v>799</v>
      </c>
      <c r="B342" s="51" t="s">
        <v>403</v>
      </c>
      <c r="C342" s="33">
        <v>3.79</v>
      </c>
      <c r="D342" s="34">
        <v>5.5E-2</v>
      </c>
      <c r="E342" s="35">
        <v>3.5924170616113749</v>
      </c>
      <c r="F342" s="36">
        <v>0</v>
      </c>
    </row>
    <row r="343" spans="1:6" ht="15.6" x14ac:dyDescent="0.3">
      <c r="A343" s="11" t="s">
        <v>800</v>
      </c>
      <c r="B343" s="19" t="s">
        <v>404</v>
      </c>
      <c r="C343" s="33">
        <v>3.06</v>
      </c>
      <c r="D343" s="34">
        <v>5.5E-2</v>
      </c>
      <c r="E343" s="35">
        <v>2.9004739336492893</v>
      </c>
      <c r="F343" s="16">
        <v>0</v>
      </c>
    </row>
    <row r="344" spans="1:6" ht="15.6" x14ac:dyDescent="0.3">
      <c r="A344" s="11" t="s">
        <v>801</v>
      </c>
      <c r="B344" s="19" t="s">
        <v>405</v>
      </c>
      <c r="C344" s="33">
        <v>4.07</v>
      </c>
      <c r="D344" s="34">
        <v>5.5E-2</v>
      </c>
      <c r="E344" s="35">
        <v>3.8578199052132707</v>
      </c>
      <c r="F344" s="16">
        <v>0</v>
      </c>
    </row>
    <row r="345" spans="1:6" ht="15.6" x14ac:dyDescent="0.3">
      <c r="A345" s="11" t="s">
        <v>802</v>
      </c>
      <c r="B345" s="19" t="s">
        <v>406</v>
      </c>
      <c r="C345" s="33">
        <v>4.28</v>
      </c>
      <c r="D345" s="34">
        <v>5.5E-2</v>
      </c>
      <c r="E345" s="35">
        <v>4.0568720379146921</v>
      </c>
      <c r="F345" s="16">
        <v>0</v>
      </c>
    </row>
    <row r="346" spans="1:6" ht="15.6" x14ac:dyDescent="0.3">
      <c r="A346" s="11" t="s">
        <v>803</v>
      </c>
      <c r="B346" s="19" t="s">
        <v>407</v>
      </c>
      <c r="C346" s="33">
        <v>3.83</v>
      </c>
      <c r="D346" s="34">
        <v>5.5E-2</v>
      </c>
      <c r="E346" s="35">
        <v>3.6303317535545028</v>
      </c>
      <c r="F346" s="16">
        <v>0</v>
      </c>
    </row>
    <row r="347" spans="1:6" ht="15.6" x14ac:dyDescent="0.3">
      <c r="A347" s="11" t="s">
        <v>804</v>
      </c>
      <c r="B347" s="19" t="s">
        <v>408</v>
      </c>
      <c r="C347" s="33">
        <v>4.08</v>
      </c>
      <c r="D347" s="34">
        <v>5.5E-2</v>
      </c>
      <c r="E347" s="35">
        <v>3.8672985781990525</v>
      </c>
      <c r="F347" s="16">
        <v>0</v>
      </c>
    </row>
    <row r="348" spans="1:6" ht="15.6" x14ac:dyDescent="0.3">
      <c r="A348" s="11" t="s">
        <v>805</v>
      </c>
      <c r="B348" s="19" t="s">
        <v>409</v>
      </c>
      <c r="C348" s="33">
        <v>3.85</v>
      </c>
      <c r="D348" s="34">
        <v>5.5E-2</v>
      </c>
      <c r="E348" s="35">
        <v>3.6492890995260665</v>
      </c>
      <c r="F348" s="16">
        <v>0</v>
      </c>
    </row>
    <row r="349" spans="1:6" ht="15.6" x14ac:dyDescent="0.3">
      <c r="A349" s="11" t="s">
        <v>806</v>
      </c>
      <c r="B349" s="19" t="s">
        <v>410</v>
      </c>
      <c r="C349" s="33">
        <v>4.0999999999999996</v>
      </c>
      <c r="D349" s="34">
        <v>5.5E-2</v>
      </c>
      <c r="E349" s="35">
        <v>3.8862559241706158</v>
      </c>
      <c r="F349" s="16">
        <v>0</v>
      </c>
    </row>
    <row r="350" spans="1:6" ht="15.6" x14ac:dyDescent="0.3">
      <c r="A350" s="11" t="s">
        <v>807</v>
      </c>
      <c r="B350" s="19" t="s">
        <v>411</v>
      </c>
      <c r="C350" s="33">
        <v>3.48</v>
      </c>
      <c r="D350" s="34">
        <v>5.5E-2</v>
      </c>
      <c r="E350" s="35">
        <v>3.298578199052133</v>
      </c>
      <c r="F350" s="16">
        <v>0</v>
      </c>
    </row>
    <row r="351" spans="1:6" ht="15.6" x14ac:dyDescent="0.3">
      <c r="A351" s="11" t="s">
        <v>808</v>
      </c>
      <c r="B351" s="19" t="s">
        <v>412</v>
      </c>
      <c r="C351" s="33">
        <v>4.28</v>
      </c>
      <c r="D351" s="34">
        <v>5.5E-2</v>
      </c>
      <c r="E351" s="35">
        <v>4.0568720379146921</v>
      </c>
      <c r="F351" s="16">
        <v>0</v>
      </c>
    </row>
    <row r="352" spans="1:6" ht="15.6" x14ac:dyDescent="0.3">
      <c r="A352" s="11" t="s">
        <v>809</v>
      </c>
      <c r="B352" s="19" t="s">
        <v>413</v>
      </c>
      <c r="C352" s="33">
        <v>3.9</v>
      </c>
      <c r="D352" s="34">
        <v>5.5E-2</v>
      </c>
      <c r="E352" s="35">
        <v>3.6966824644549763</v>
      </c>
      <c r="F352" s="16">
        <v>0</v>
      </c>
    </row>
    <row r="353" spans="1:6" ht="15.6" x14ac:dyDescent="0.3">
      <c r="A353" s="11" t="s">
        <v>810</v>
      </c>
      <c r="B353" s="19" t="s">
        <v>414</v>
      </c>
      <c r="C353" s="33">
        <v>4.1900000000000004</v>
      </c>
      <c r="D353" s="34">
        <v>5.5E-2</v>
      </c>
      <c r="E353" s="35">
        <v>3.9715639810426548</v>
      </c>
      <c r="F353" s="16">
        <v>0</v>
      </c>
    </row>
    <row r="354" spans="1:6" ht="15.6" x14ac:dyDescent="0.3">
      <c r="A354" s="11" t="s">
        <v>811</v>
      </c>
      <c r="B354" s="19" t="s">
        <v>415</v>
      </c>
      <c r="C354" s="33">
        <v>3.75</v>
      </c>
      <c r="D354" s="34">
        <v>5.5E-2</v>
      </c>
      <c r="E354" s="35">
        <v>3.5545023696682465</v>
      </c>
      <c r="F354" s="16">
        <v>0</v>
      </c>
    </row>
    <row r="355" spans="1:6" ht="15.6" x14ac:dyDescent="0.3">
      <c r="A355" s="11" t="s">
        <v>812</v>
      </c>
      <c r="B355" s="19" t="s">
        <v>813</v>
      </c>
      <c r="C355" s="33">
        <v>4.93</v>
      </c>
      <c r="D355" s="34">
        <v>5.5E-2</v>
      </c>
      <c r="E355" s="35">
        <v>4.6729857819905209</v>
      </c>
      <c r="F355" s="16">
        <v>0</v>
      </c>
    </row>
    <row r="356" spans="1:6" ht="15.6" x14ac:dyDescent="0.3">
      <c r="A356" s="11" t="s">
        <v>814</v>
      </c>
      <c r="B356" s="19" t="s">
        <v>417</v>
      </c>
      <c r="C356" s="33">
        <v>4.2300000000000004</v>
      </c>
      <c r="D356" s="34">
        <v>5.5E-2</v>
      </c>
      <c r="E356" s="35">
        <v>4.0094786729857823</v>
      </c>
      <c r="F356" s="16">
        <v>0</v>
      </c>
    </row>
    <row r="357" spans="1:6" ht="20.399999999999999" x14ac:dyDescent="0.3">
      <c r="A357" s="83" t="s">
        <v>815</v>
      </c>
      <c r="B357" s="84" t="s">
        <v>419</v>
      </c>
      <c r="C357" s="85">
        <v>4.07</v>
      </c>
      <c r="D357" s="86">
        <v>5.5E-2</v>
      </c>
      <c r="E357" s="87">
        <v>3.8578199052132707</v>
      </c>
      <c r="F357" s="88" t="s">
        <v>816</v>
      </c>
    </row>
    <row r="358" spans="1:6" ht="20.399999999999999" x14ac:dyDescent="0.3">
      <c r="A358" s="83" t="s">
        <v>817</v>
      </c>
      <c r="B358" s="84" t="s">
        <v>818</v>
      </c>
      <c r="C358" s="85">
        <v>4.5061287878787875</v>
      </c>
      <c r="D358" s="86">
        <v>5.5E-2</v>
      </c>
      <c r="E358" s="87">
        <v>4.2712121212121215</v>
      </c>
      <c r="F358" s="88" t="s">
        <v>819</v>
      </c>
    </row>
    <row r="359" spans="1:6" ht="20.399999999999999" x14ac:dyDescent="0.3">
      <c r="A359" s="83" t="s">
        <v>820</v>
      </c>
      <c r="B359" s="84" t="s">
        <v>821</v>
      </c>
      <c r="C359" s="85">
        <v>3.8776045454545458</v>
      </c>
      <c r="D359" s="86">
        <v>5.5E-2</v>
      </c>
      <c r="E359" s="87">
        <v>3.6754545454545462</v>
      </c>
      <c r="F359" s="88" t="s">
        <v>819</v>
      </c>
    </row>
    <row r="360" spans="1:6" ht="15.6" x14ac:dyDescent="0.3">
      <c r="A360" s="11" t="s">
        <v>822</v>
      </c>
      <c r="B360" s="19" t="s">
        <v>420</v>
      </c>
      <c r="C360" s="33">
        <v>4.53</v>
      </c>
      <c r="D360" s="34">
        <v>5.5E-2</v>
      </c>
      <c r="E360" s="35">
        <v>4.2938388625592419</v>
      </c>
      <c r="F360" s="16">
        <v>0</v>
      </c>
    </row>
    <row r="361" spans="1:6" ht="15.6" x14ac:dyDescent="0.3">
      <c r="A361" s="11" t="s">
        <v>823</v>
      </c>
      <c r="B361" s="19" t="s">
        <v>421</v>
      </c>
      <c r="C361" s="33">
        <v>8.7000000000000011</v>
      </c>
      <c r="D361" s="34">
        <v>5.5E-2</v>
      </c>
      <c r="E361" s="35">
        <v>8.246445497630333</v>
      </c>
      <c r="F361" s="16">
        <v>0</v>
      </c>
    </row>
    <row r="362" spans="1:6" ht="20.399999999999999" x14ac:dyDescent="0.3">
      <c r="A362" s="5" t="s">
        <v>824</v>
      </c>
      <c r="B362" s="66" t="s">
        <v>423</v>
      </c>
      <c r="C362" s="7" t="s">
        <v>209</v>
      </c>
      <c r="D362" s="67">
        <v>5.5E-2</v>
      </c>
      <c r="E362" s="68">
        <v>8.246445497630333</v>
      </c>
      <c r="F362" s="10" t="s">
        <v>424</v>
      </c>
    </row>
    <row r="363" spans="1:6" ht="15.6" x14ac:dyDescent="0.3">
      <c r="A363" s="11" t="s">
        <v>825</v>
      </c>
      <c r="B363" s="19" t="s">
        <v>425</v>
      </c>
      <c r="C363" s="33">
        <v>4.2300000000000004</v>
      </c>
      <c r="D363" s="34">
        <v>5.5E-2</v>
      </c>
      <c r="E363" s="35">
        <v>4.0094786729857823</v>
      </c>
      <c r="F363" s="16">
        <v>0</v>
      </c>
    </row>
    <row r="364" spans="1:6" ht="15.6" x14ac:dyDescent="0.3">
      <c r="A364" s="11" t="s">
        <v>826</v>
      </c>
      <c r="B364" s="19" t="s">
        <v>426</v>
      </c>
      <c r="C364" s="33">
        <v>4.2300000000000004</v>
      </c>
      <c r="D364" s="34">
        <v>5.5E-2</v>
      </c>
      <c r="E364" s="35">
        <v>4.0094786729857823</v>
      </c>
      <c r="F364" s="16">
        <v>0</v>
      </c>
    </row>
    <row r="365" spans="1:6" ht="15.6" x14ac:dyDescent="0.3">
      <c r="A365" s="11" t="s">
        <v>827</v>
      </c>
      <c r="B365" s="19" t="s">
        <v>427</v>
      </c>
      <c r="C365" s="33">
        <v>4.5200000000000005</v>
      </c>
      <c r="D365" s="34">
        <v>5.5E-2</v>
      </c>
      <c r="E365" s="35">
        <v>4.2843601895734604</v>
      </c>
      <c r="F365" s="16">
        <v>0</v>
      </c>
    </row>
    <row r="366" spans="1:6" ht="15.6" x14ac:dyDescent="0.3">
      <c r="A366" s="11" t="s">
        <v>828</v>
      </c>
      <c r="B366" s="19" t="s">
        <v>428</v>
      </c>
      <c r="C366" s="33">
        <v>4.2300000000000004</v>
      </c>
      <c r="D366" s="34">
        <v>5.5E-2</v>
      </c>
      <c r="E366" s="35">
        <v>4.0094786729857823</v>
      </c>
      <c r="F366" s="16">
        <v>0</v>
      </c>
    </row>
    <row r="367" spans="1:6" ht="15.6" x14ac:dyDescent="0.3">
      <c r="A367" s="11" t="s">
        <v>829</v>
      </c>
      <c r="B367" s="19" t="s">
        <v>429</v>
      </c>
      <c r="C367" s="33">
        <v>4.7</v>
      </c>
      <c r="D367" s="34">
        <v>5.5E-2</v>
      </c>
      <c r="E367" s="35">
        <v>4.4549763033175358</v>
      </c>
      <c r="F367" s="16">
        <v>0</v>
      </c>
    </row>
    <row r="368" spans="1:6" ht="15.6" x14ac:dyDescent="0.3">
      <c r="A368" s="11" t="s">
        <v>830</v>
      </c>
      <c r="B368" s="19" t="s">
        <v>430</v>
      </c>
      <c r="C368" s="33">
        <v>4.76</v>
      </c>
      <c r="D368" s="34">
        <v>5.5E-2</v>
      </c>
      <c r="E368" s="35">
        <v>4.5118483412322279</v>
      </c>
      <c r="F368" s="16">
        <v>0</v>
      </c>
    </row>
    <row r="369" spans="1:6" ht="15.6" x14ac:dyDescent="0.3">
      <c r="A369" s="11" t="s">
        <v>831</v>
      </c>
      <c r="B369" s="19" t="s">
        <v>432</v>
      </c>
      <c r="C369" s="33">
        <v>4.79</v>
      </c>
      <c r="D369" s="34">
        <v>5.5E-2</v>
      </c>
      <c r="E369" s="35">
        <v>4.5402843601895739</v>
      </c>
      <c r="F369" s="16">
        <v>0</v>
      </c>
    </row>
    <row r="370" spans="1:6" ht="15.6" x14ac:dyDescent="0.3">
      <c r="A370" s="11" t="s">
        <v>832</v>
      </c>
      <c r="B370" s="19" t="s">
        <v>434</v>
      </c>
      <c r="C370" s="33">
        <v>4.71</v>
      </c>
      <c r="D370" s="34">
        <v>5.5E-2</v>
      </c>
      <c r="E370" s="35">
        <v>4.4644549763033181</v>
      </c>
      <c r="F370" s="16">
        <v>0</v>
      </c>
    </row>
    <row r="371" spans="1:6" ht="15.6" x14ac:dyDescent="0.3">
      <c r="A371" s="11" t="s">
        <v>833</v>
      </c>
      <c r="B371" s="19" t="s">
        <v>435</v>
      </c>
      <c r="C371" s="33">
        <v>3.71</v>
      </c>
      <c r="D371" s="34">
        <v>5.5E-2</v>
      </c>
      <c r="E371" s="35">
        <v>3.5165876777251186</v>
      </c>
      <c r="F371" s="16">
        <v>0</v>
      </c>
    </row>
    <row r="372" spans="1:6" ht="15.6" x14ac:dyDescent="0.3">
      <c r="A372" s="11" t="s">
        <v>834</v>
      </c>
      <c r="B372" s="19" t="s">
        <v>436</v>
      </c>
      <c r="C372" s="33">
        <v>6.19</v>
      </c>
      <c r="D372" s="34">
        <v>5.5E-2</v>
      </c>
      <c r="E372" s="35">
        <v>5.867298578199053</v>
      </c>
      <c r="F372" s="16">
        <v>0</v>
      </c>
    </row>
    <row r="373" spans="1:6" ht="15.6" x14ac:dyDescent="0.3">
      <c r="A373" s="11" t="s">
        <v>835</v>
      </c>
      <c r="B373" s="19" t="s">
        <v>437</v>
      </c>
      <c r="C373" s="33">
        <v>6.57</v>
      </c>
      <c r="D373" s="34">
        <v>5.5E-2</v>
      </c>
      <c r="E373" s="35">
        <v>6.2274881516587683</v>
      </c>
      <c r="F373" s="16">
        <v>0</v>
      </c>
    </row>
    <row r="374" spans="1:6" ht="15.6" x14ac:dyDescent="0.3">
      <c r="A374" s="11" t="s">
        <v>836</v>
      </c>
      <c r="B374" s="19" t="s">
        <v>438</v>
      </c>
      <c r="C374" s="33">
        <v>6.57</v>
      </c>
      <c r="D374" s="34">
        <v>5.5E-2</v>
      </c>
      <c r="E374" s="35">
        <v>6.2274881516587683</v>
      </c>
      <c r="F374" s="16">
        <v>0</v>
      </c>
    </row>
    <row r="375" spans="1:6" ht="15.6" x14ac:dyDescent="0.3">
      <c r="A375" s="11" t="s">
        <v>837</v>
      </c>
      <c r="B375" s="19" t="s">
        <v>439</v>
      </c>
      <c r="C375" s="33">
        <v>6.57</v>
      </c>
      <c r="D375" s="34">
        <v>5.5E-2</v>
      </c>
      <c r="E375" s="35">
        <v>6.2274881516587683</v>
      </c>
      <c r="F375" s="16">
        <v>0</v>
      </c>
    </row>
    <row r="376" spans="1:6" ht="15.6" x14ac:dyDescent="0.3">
      <c r="A376" s="11" t="s">
        <v>838</v>
      </c>
      <c r="B376" s="19" t="s">
        <v>440</v>
      </c>
      <c r="C376" s="33">
        <v>4.99</v>
      </c>
      <c r="D376" s="34">
        <v>5.5E-2</v>
      </c>
      <c r="E376" s="35">
        <v>4.7298578199052139</v>
      </c>
      <c r="F376" s="16">
        <v>0</v>
      </c>
    </row>
    <row r="377" spans="1:6" ht="15.6" x14ac:dyDescent="0.3">
      <c r="A377" s="11" t="s">
        <v>839</v>
      </c>
      <c r="B377" s="19" t="s">
        <v>441</v>
      </c>
      <c r="C377" s="33">
        <v>6.88</v>
      </c>
      <c r="D377" s="34">
        <v>5.5E-2</v>
      </c>
      <c r="E377" s="35">
        <v>6.5213270142180102</v>
      </c>
      <c r="F377" s="16">
        <v>0</v>
      </c>
    </row>
    <row r="378" spans="1:6" ht="15.6" x14ac:dyDescent="0.3">
      <c r="A378" s="11" t="s">
        <v>840</v>
      </c>
      <c r="B378" s="19" t="s">
        <v>442</v>
      </c>
      <c r="C378" s="33">
        <v>8.27</v>
      </c>
      <c r="D378" s="34">
        <v>5.5E-2</v>
      </c>
      <c r="E378" s="35">
        <v>7.8388625592417061</v>
      </c>
      <c r="F378" s="16">
        <v>0</v>
      </c>
    </row>
    <row r="379" spans="1:6" ht="15.6" x14ac:dyDescent="0.3">
      <c r="A379" s="11" t="s">
        <v>841</v>
      </c>
      <c r="B379" s="19" t="s">
        <v>443</v>
      </c>
      <c r="C379" s="33">
        <v>4.68</v>
      </c>
      <c r="D379" s="34">
        <v>5.5E-2</v>
      </c>
      <c r="E379" s="35">
        <v>4.4360189573459712</v>
      </c>
      <c r="F379" s="16">
        <v>0</v>
      </c>
    </row>
    <row r="380" spans="1:6" ht="15.6" x14ac:dyDescent="0.3">
      <c r="A380" s="11" t="s">
        <v>842</v>
      </c>
      <c r="B380" s="19" t="s">
        <v>444</v>
      </c>
      <c r="C380" s="33">
        <v>4.5</v>
      </c>
      <c r="D380" s="34">
        <v>5.5E-2</v>
      </c>
      <c r="E380" s="35">
        <v>4.2654028436018958</v>
      </c>
      <c r="F380" s="16">
        <v>0</v>
      </c>
    </row>
    <row r="381" spans="1:6" ht="15.6" x14ac:dyDescent="0.3">
      <c r="A381" s="11" t="s">
        <v>843</v>
      </c>
      <c r="B381" s="19" t="s">
        <v>445</v>
      </c>
      <c r="C381" s="33">
        <v>4.8899999999999997</v>
      </c>
      <c r="D381" s="34">
        <v>5.5E-2</v>
      </c>
      <c r="E381" s="35">
        <v>4.6350710900473935</v>
      </c>
      <c r="F381" s="16">
        <v>0</v>
      </c>
    </row>
    <row r="382" spans="1:6" ht="15.6" x14ac:dyDescent="0.3">
      <c r="A382" s="11" t="s">
        <v>844</v>
      </c>
      <c r="B382" s="19" t="s">
        <v>446</v>
      </c>
      <c r="C382" s="33">
        <v>5.3</v>
      </c>
      <c r="D382" s="34">
        <v>5.5E-2</v>
      </c>
      <c r="E382" s="35">
        <v>5.0236966824644549</v>
      </c>
      <c r="F382" s="16">
        <v>0</v>
      </c>
    </row>
    <row r="383" spans="1:6" ht="15.6" x14ac:dyDescent="0.3">
      <c r="A383" s="11" t="s">
        <v>845</v>
      </c>
      <c r="B383" s="19" t="s">
        <v>447</v>
      </c>
      <c r="C383" s="33">
        <v>4.5600000000000005</v>
      </c>
      <c r="D383" s="34">
        <v>5.5E-2</v>
      </c>
      <c r="E383" s="35">
        <v>4.3222748815165888</v>
      </c>
      <c r="F383" s="16">
        <v>0</v>
      </c>
    </row>
    <row r="384" spans="1:6" ht="15.6" x14ac:dyDescent="0.3">
      <c r="A384" s="11" t="s">
        <v>846</v>
      </c>
      <c r="B384" s="12" t="s">
        <v>448</v>
      </c>
      <c r="C384" s="89">
        <v>4.46</v>
      </c>
      <c r="D384" s="70">
        <v>5.5E-2</v>
      </c>
      <c r="E384" s="71">
        <v>4.2274881516587683</v>
      </c>
      <c r="F384" s="69">
        <v>0</v>
      </c>
    </row>
    <row r="385" spans="1:6" ht="15.6" x14ac:dyDescent="0.3">
      <c r="A385" s="11" t="s">
        <v>847</v>
      </c>
      <c r="B385" s="19" t="s">
        <v>449</v>
      </c>
      <c r="C385" s="33">
        <v>3.39</v>
      </c>
      <c r="D385" s="34">
        <v>5.5E-2</v>
      </c>
      <c r="E385" s="35">
        <v>3.2132701421800949</v>
      </c>
      <c r="F385" s="16">
        <v>0</v>
      </c>
    </row>
    <row r="386" spans="1:6" ht="15.6" x14ac:dyDescent="0.3">
      <c r="A386" s="11" t="s">
        <v>848</v>
      </c>
      <c r="B386" s="19" t="s">
        <v>450</v>
      </c>
      <c r="C386" s="33">
        <v>3.39</v>
      </c>
      <c r="D386" s="34">
        <v>5.5E-2</v>
      </c>
      <c r="E386" s="35">
        <v>3.2132701421800949</v>
      </c>
      <c r="F386" s="16">
        <v>0</v>
      </c>
    </row>
    <row r="387" spans="1:6" ht="15.6" x14ac:dyDescent="0.3">
      <c r="A387" s="11" t="s">
        <v>849</v>
      </c>
      <c r="B387" s="19" t="s">
        <v>451</v>
      </c>
      <c r="C387" s="33">
        <v>3.97</v>
      </c>
      <c r="D387" s="34">
        <v>5.5E-2</v>
      </c>
      <c r="E387" s="35">
        <v>3.7630331753554507</v>
      </c>
      <c r="F387" s="16">
        <v>0</v>
      </c>
    </row>
    <row r="388" spans="1:6" ht="15.6" x14ac:dyDescent="0.3">
      <c r="A388" s="11" t="s">
        <v>850</v>
      </c>
      <c r="B388" s="19" t="s">
        <v>452</v>
      </c>
      <c r="C388" s="33">
        <v>3.37</v>
      </c>
      <c r="D388" s="34">
        <v>5.5E-2</v>
      </c>
      <c r="E388" s="35">
        <v>3.1943127962085311</v>
      </c>
      <c r="F388" s="16">
        <v>0</v>
      </c>
    </row>
    <row r="389" spans="1:6" ht="15.6" x14ac:dyDescent="0.3">
      <c r="A389" s="11" t="s">
        <v>851</v>
      </c>
      <c r="B389" s="19" t="s">
        <v>453</v>
      </c>
      <c r="C389" s="33">
        <v>3.39</v>
      </c>
      <c r="D389" s="34">
        <v>5.5E-2</v>
      </c>
      <c r="E389" s="35">
        <v>3.2132701421800949</v>
      </c>
      <c r="F389" s="16">
        <v>0</v>
      </c>
    </row>
    <row r="390" spans="1:6" ht="15.6" x14ac:dyDescent="0.3">
      <c r="A390" s="11" t="s">
        <v>852</v>
      </c>
      <c r="B390" s="19" t="s">
        <v>454</v>
      </c>
      <c r="C390" s="33">
        <v>3.39</v>
      </c>
      <c r="D390" s="34">
        <v>5.5E-2</v>
      </c>
      <c r="E390" s="35">
        <v>3.2132701421800949</v>
      </c>
      <c r="F390" s="16">
        <v>0</v>
      </c>
    </row>
    <row r="391" spans="1:6" ht="20.399999999999999" x14ac:dyDescent="0.3">
      <c r="A391" s="5" t="s">
        <v>853</v>
      </c>
      <c r="B391" s="66" t="s">
        <v>456</v>
      </c>
      <c r="C391" s="7" t="s">
        <v>209</v>
      </c>
      <c r="D391" s="67">
        <v>5.5E-2</v>
      </c>
      <c r="E391" s="68">
        <v>2.9383886255924172</v>
      </c>
      <c r="F391" s="10" t="s">
        <v>457</v>
      </c>
    </row>
    <row r="392" spans="1:6" ht="15.6" x14ac:dyDescent="0.3">
      <c r="A392" s="11" t="s">
        <v>854</v>
      </c>
      <c r="B392" s="19" t="s">
        <v>458</v>
      </c>
      <c r="C392" s="33">
        <v>3.46</v>
      </c>
      <c r="D392" s="34">
        <v>5.5E-2</v>
      </c>
      <c r="E392" s="35">
        <v>3.2796208530805688</v>
      </c>
      <c r="F392" s="16">
        <v>0</v>
      </c>
    </row>
    <row r="393" spans="1:6" ht="15.6" x14ac:dyDescent="0.3">
      <c r="A393" s="11" t="s">
        <v>855</v>
      </c>
      <c r="B393" s="19" t="s">
        <v>459</v>
      </c>
      <c r="C393" s="33">
        <v>3.0500000000000003</v>
      </c>
      <c r="D393" s="34">
        <v>5.5E-2</v>
      </c>
      <c r="E393" s="35">
        <v>2.8909952606635074</v>
      </c>
      <c r="F393" s="16">
        <v>0</v>
      </c>
    </row>
    <row r="394" spans="1:6" ht="15.6" x14ac:dyDescent="0.3">
      <c r="A394" s="11" t="s">
        <v>856</v>
      </c>
      <c r="B394" s="19" t="s">
        <v>460</v>
      </c>
      <c r="C394" s="33">
        <v>3.0500000000000003</v>
      </c>
      <c r="D394" s="34">
        <v>5.5E-2</v>
      </c>
      <c r="E394" s="35">
        <v>2.8909952606635074</v>
      </c>
      <c r="F394" s="16">
        <v>0</v>
      </c>
    </row>
    <row r="395" spans="1:6" ht="15.6" x14ac:dyDescent="0.3">
      <c r="A395" s="11" t="s">
        <v>857</v>
      </c>
      <c r="B395" s="19" t="s">
        <v>461</v>
      </c>
      <c r="C395" s="33">
        <v>3.36</v>
      </c>
      <c r="D395" s="34">
        <v>5.5E-2</v>
      </c>
      <c r="E395" s="35">
        <v>3.1848341232227488</v>
      </c>
      <c r="F395" s="16">
        <v>0</v>
      </c>
    </row>
    <row r="396" spans="1:6" ht="15.6" x14ac:dyDescent="0.3">
      <c r="A396" s="11" t="s">
        <v>858</v>
      </c>
      <c r="B396" s="19" t="s">
        <v>462</v>
      </c>
      <c r="C396" s="33">
        <v>2.98</v>
      </c>
      <c r="D396" s="34">
        <v>5.5E-2</v>
      </c>
      <c r="E396" s="35">
        <v>2.8246445497630335</v>
      </c>
      <c r="F396" s="16">
        <v>0</v>
      </c>
    </row>
    <row r="397" spans="1:6" ht="15.6" x14ac:dyDescent="0.3">
      <c r="A397" s="11" t="s">
        <v>859</v>
      </c>
      <c r="B397" s="19" t="s">
        <v>463</v>
      </c>
      <c r="C397" s="33">
        <v>3.0700000000000003</v>
      </c>
      <c r="D397" s="34">
        <v>5.5E-2</v>
      </c>
      <c r="E397" s="35">
        <v>2.9099526066350716</v>
      </c>
      <c r="F397" s="16">
        <v>0</v>
      </c>
    </row>
    <row r="398" spans="1:6" ht="15.6" x14ac:dyDescent="0.3">
      <c r="A398" s="11" t="s">
        <v>860</v>
      </c>
      <c r="B398" s="19" t="s">
        <v>464</v>
      </c>
      <c r="C398" s="33">
        <v>3.0500000000000003</v>
      </c>
      <c r="D398" s="34">
        <v>5.5E-2</v>
      </c>
      <c r="E398" s="35">
        <v>2.8909952606635074</v>
      </c>
      <c r="F398" s="16">
        <v>0</v>
      </c>
    </row>
    <row r="399" spans="1:6" ht="15.6" x14ac:dyDescent="0.3">
      <c r="A399" s="11" t="s">
        <v>861</v>
      </c>
      <c r="B399" s="19" t="s">
        <v>465</v>
      </c>
      <c r="C399" s="33">
        <v>5.32</v>
      </c>
      <c r="D399" s="34">
        <v>5.5E-2</v>
      </c>
      <c r="E399" s="35">
        <v>5.0426540284360195</v>
      </c>
      <c r="F399" s="16">
        <v>0</v>
      </c>
    </row>
    <row r="400" spans="1:6" ht="15.6" x14ac:dyDescent="0.3">
      <c r="A400" s="11" t="s">
        <v>862</v>
      </c>
      <c r="B400" s="19" t="s">
        <v>466</v>
      </c>
      <c r="C400" s="33">
        <v>5.32</v>
      </c>
      <c r="D400" s="34">
        <v>5.5E-2</v>
      </c>
      <c r="E400" s="35">
        <v>5.0426540284360195</v>
      </c>
      <c r="F400" s="16">
        <v>0</v>
      </c>
    </row>
    <row r="401" spans="1:6" ht="15.6" x14ac:dyDescent="0.3">
      <c r="A401" s="11" t="s">
        <v>863</v>
      </c>
      <c r="B401" s="19" t="s">
        <v>467</v>
      </c>
      <c r="C401" s="33">
        <v>5.43</v>
      </c>
      <c r="D401" s="34">
        <v>5.5E-2</v>
      </c>
      <c r="E401" s="35">
        <v>5.1469194312796205</v>
      </c>
      <c r="F401" s="16">
        <v>0</v>
      </c>
    </row>
    <row r="402" spans="1:6" ht="15.6" x14ac:dyDescent="0.3">
      <c r="A402" s="11" t="s">
        <v>864</v>
      </c>
      <c r="B402" s="19" t="s">
        <v>468</v>
      </c>
      <c r="C402" s="33">
        <v>5.17</v>
      </c>
      <c r="D402" s="34">
        <v>5.5E-2</v>
      </c>
      <c r="E402" s="35">
        <v>4.9004739336492893</v>
      </c>
      <c r="F402" s="16">
        <v>0</v>
      </c>
    </row>
    <row r="403" spans="1:6" ht="15.6" x14ac:dyDescent="0.3">
      <c r="A403" s="11" t="s">
        <v>865</v>
      </c>
      <c r="B403" s="19" t="s">
        <v>469</v>
      </c>
      <c r="C403" s="33">
        <v>5.46</v>
      </c>
      <c r="D403" s="34">
        <v>5.5E-2</v>
      </c>
      <c r="E403" s="35">
        <v>5.1753554502369674</v>
      </c>
      <c r="F403" s="16">
        <v>0</v>
      </c>
    </row>
    <row r="404" spans="1:6" ht="15.6" x14ac:dyDescent="0.3">
      <c r="A404" s="11" t="s">
        <v>866</v>
      </c>
      <c r="B404" s="12" t="s">
        <v>470</v>
      </c>
      <c r="C404" s="89">
        <v>5.32</v>
      </c>
      <c r="D404" s="70">
        <v>5.5E-2</v>
      </c>
      <c r="E404" s="71">
        <v>5.0426540284360195</v>
      </c>
      <c r="F404" s="69">
        <v>0</v>
      </c>
    </row>
    <row r="405" spans="1:6" ht="15.6" x14ac:dyDescent="0.3">
      <c r="A405" s="11" t="s">
        <v>867</v>
      </c>
      <c r="B405" s="19" t="s">
        <v>471</v>
      </c>
      <c r="C405" s="33">
        <v>2.93</v>
      </c>
      <c r="D405" s="34">
        <v>5.5E-2</v>
      </c>
      <c r="E405" s="35">
        <v>2.7772511848341237</v>
      </c>
      <c r="F405" s="16">
        <v>0</v>
      </c>
    </row>
    <row r="406" spans="1:6" ht="15.6" x14ac:dyDescent="0.3">
      <c r="A406" s="11" t="s">
        <v>868</v>
      </c>
      <c r="B406" s="19" t="s">
        <v>472</v>
      </c>
      <c r="C406" s="33">
        <v>2.88</v>
      </c>
      <c r="D406" s="34">
        <v>5.5E-2</v>
      </c>
      <c r="E406" s="35">
        <v>2.7298578199052135</v>
      </c>
      <c r="F406" s="16">
        <v>0</v>
      </c>
    </row>
    <row r="407" spans="1:6" ht="15.6" x14ac:dyDescent="0.3">
      <c r="A407" s="11" t="s">
        <v>869</v>
      </c>
      <c r="B407" s="19" t="s">
        <v>473</v>
      </c>
      <c r="C407" s="33">
        <v>2.84</v>
      </c>
      <c r="D407" s="34">
        <v>5.5E-2</v>
      </c>
      <c r="E407" s="35">
        <v>2.6919431279620851</v>
      </c>
      <c r="F407" s="16">
        <v>0</v>
      </c>
    </row>
    <row r="408" spans="1:6" ht="15.6" x14ac:dyDescent="0.3">
      <c r="A408" s="11" t="s">
        <v>870</v>
      </c>
      <c r="B408" s="19" t="s">
        <v>474</v>
      </c>
      <c r="C408" s="33">
        <v>2.88</v>
      </c>
      <c r="D408" s="34">
        <v>5.5E-2</v>
      </c>
      <c r="E408" s="35">
        <v>2.7298578199052135</v>
      </c>
      <c r="F408" s="16">
        <v>0</v>
      </c>
    </row>
    <row r="409" spans="1:6" ht="15.6" x14ac:dyDescent="0.3">
      <c r="A409" s="11" t="s">
        <v>871</v>
      </c>
      <c r="B409" s="19" t="s">
        <v>475</v>
      </c>
      <c r="C409" s="33">
        <v>2.82</v>
      </c>
      <c r="D409" s="34">
        <v>5.5E-2</v>
      </c>
      <c r="E409" s="35">
        <v>2.6729857819905214</v>
      </c>
      <c r="F409" s="16">
        <v>0</v>
      </c>
    </row>
    <row r="410" spans="1:6" ht="15.6" x14ac:dyDescent="0.3">
      <c r="A410" s="11" t="s">
        <v>872</v>
      </c>
      <c r="B410" s="19" t="s">
        <v>476</v>
      </c>
      <c r="C410" s="33">
        <v>2.84</v>
      </c>
      <c r="D410" s="34">
        <v>5.5E-2</v>
      </c>
      <c r="E410" s="35">
        <v>2.6919431279620851</v>
      </c>
      <c r="F410" s="16">
        <v>0</v>
      </c>
    </row>
    <row r="411" spans="1:6" ht="15.6" x14ac:dyDescent="0.3">
      <c r="A411" s="11" t="s">
        <v>873</v>
      </c>
      <c r="B411" s="19" t="s">
        <v>477</v>
      </c>
      <c r="C411" s="33">
        <v>4.91</v>
      </c>
      <c r="D411" s="34">
        <v>5.5E-2</v>
      </c>
      <c r="E411" s="35">
        <v>4.6540284360189581</v>
      </c>
      <c r="F411" s="16">
        <v>0</v>
      </c>
    </row>
    <row r="412" spans="1:6" ht="15.6" x14ac:dyDescent="0.3">
      <c r="A412" s="11" t="s">
        <v>874</v>
      </c>
      <c r="B412" s="19" t="s">
        <v>478</v>
      </c>
      <c r="C412" s="33">
        <v>4.8899999999999997</v>
      </c>
      <c r="D412" s="34">
        <v>5.5E-2</v>
      </c>
      <c r="E412" s="35">
        <v>4.6350710900473935</v>
      </c>
      <c r="F412" s="16">
        <v>0</v>
      </c>
    </row>
    <row r="413" spans="1:6" ht="15.6" x14ac:dyDescent="0.3">
      <c r="A413" s="11" t="s">
        <v>875</v>
      </c>
      <c r="B413" s="19" t="s">
        <v>479</v>
      </c>
      <c r="C413" s="33">
        <v>4.8899999999999997</v>
      </c>
      <c r="D413" s="34">
        <v>5.5E-2</v>
      </c>
      <c r="E413" s="35">
        <v>4.6350710900473935</v>
      </c>
      <c r="F413" s="16">
        <v>0</v>
      </c>
    </row>
    <row r="414" spans="1:6" ht="15.6" x14ac:dyDescent="0.3">
      <c r="A414" s="11" t="s">
        <v>876</v>
      </c>
      <c r="B414" s="19" t="s">
        <v>480</v>
      </c>
      <c r="C414" s="33">
        <v>4.7300000000000004</v>
      </c>
      <c r="D414" s="34">
        <v>5.5E-2</v>
      </c>
      <c r="E414" s="35">
        <v>4.4834123222748818</v>
      </c>
      <c r="F414" s="16">
        <v>0</v>
      </c>
    </row>
    <row r="415" spans="1:6" ht="15.6" x14ac:dyDescent="0.3">
      <c r="A415" s="11" t="s">
        <v>877</v>
      </c>
      <c r="B415" s="19" t="s">
        <v>481</v>
      </c>
      <c r="C415" s="33">
        <v>4.7300000000000004</v>
      </c>
      <c r="D415" s="34">
        <v>5.5E-2</v>
      </c>
      <c r="E415" s="35">
        <v>4.4834123222748818</v>
      </c>
      <c r="F415" s="16">
        <v>0</v>
      </c>
    </row>
    <row r="416" spans="1:6" ht="15.6" x14ac:dyDescent="0.3">
      <c r="A416" s="11" t="s">
        <v>878</v>
      </c>
      <c r="B416" s="19" t="s">
        <v>483</v>
      </c>
      <c r="C416" s="33">
        <v>2.83</v>
      </c>
      <c r="D416" s="34">
        <v>5.5E-2</v>
      </c>
      <c r="E416" s="35">
        <v>2.6824644549763037</v>
      </c>
      <c r="F416" s="16">
        <v>0</v>
      </c>
    </row>
    <row r="417" spans="1:6" ht="15.6" x14ac:dyDescent="0.3">
      <c r="A417" s="11" t="s">
        <v>879</v>
      </c>
      <c r="B417" s="19" t="s">
        <v>485</v>
      </c>
      <c r="C417" s="33">
        <v>2.89</v>
      </c>
      <c r="D417" s="34">
        <v>5.5E-2</v>
      </c>
      <c r="E417" s="35">
        <v>2.7393364928909953</v>
      </c>
      <c r="F417" s="16">
        <v>0</v>
      </c>
    </row>
    <row r="418" spans="1:6" ht="15.6" x14ac:dyDescent="0.3">
      <c r="A418" s="11" t="s">
        <v>880</v>
      </c>
      <c r="B418" s="19" t="s">
        <v>487</v>
      </c>
      <c r="C418" s="33">
        <v>2.83</v>
      </c>
      <c r="D418" s="34">
        <v>5.5E-2</v>
      </c>
      <c r="E418" s="35">
        <v>2.6824644549763037</v>
      </c>
      <c r="F418" s="16">
        <v>0</v>
      </c>
    </row>
    <row r="419" spans="1:6" ht="15.6" x14ac:dyDescent="0.3">
      <c r="A419" s="11" t="s">
        <v>881</v>
      </c>
      <c r="B419" s="19" t="s">
        <v>489</v>
      </c>
      <c r="C419" s="33">
        <v>2.7800000000000002</v>
      </c>
      <c r="D419" s="34">
        <v>5.5E-2</v>
      </c>
      <c r="E419" s="35">
        <v>2.6350710900473939</v>
      </c>
      <c r="F419" s="16">
        <v>0</v>
      </c>
    </row>
    <row r="420" spans="1:6" ht="15.6" x14ac:dyDescent="0.3">
      <c r="A420" s="11" t="s">
        <v>882</v>
      </c>
      <c r="B420" s="19" t="s">
        <v>491</v>
      </c>
      <c r="C420" s="33">
        <v>2.77</v>
      </c>
      <c r="D420" s="34">
        <v>5.5E-2</v>
      </c>
      <c r="E420" s="35">
        <v>2.6255924170616116</v>
      </c>
      <c r="F420" s="16">
        <v>0</v>
      </c>
    </row>
    <row r="421" spans="1:6" ht="20.399999999999999" x14ac:dyDescent="0.3">
      <c r="A421" s="5" t="s">
        <v>883</v>
      </c>
      <c r="B421" s="66" t="s">
        <v>493</v>
      </c>
      <c r="C421" s="90" t="s">
        <v>884</v>
      </c>
      <c r="D421" s="67">
        <v>5.5E-2</v>
      </c>
      <c r="E421" s="68">
        <v>2.0663507109004744</v>
      </c>
      <c r="F421" s="10" t="s">
        <v>495</v>
      </c>
    </row>
    <row r="422" spans="1:6" ht="15.6" x14ac:dyDescent="0.3">
      <c r="A422" s="11" t="s">
        <v>885</v>
      </c>
      <c r="B422" s="19" t="s">
        <v>496</v>
      </c>
      <c r="C422" s="33">
        <v>2.1800000000000002</v>
      </c>
      <c r="D422" s="34">
        <v>5.5E-2</v>
      </c>
      <c r="E422" s="35">
        <v>2.0663507109004744</v>
      </c>
      <c r="F422" s="16">
        <v>0</v>
      </c>
    </row>
    <row r="423" spans="1:6" ht="20.399999999999999" x14ac:dyDescent="0.3">
      <c r="A423" s="5" t="s">
        <v>886</v>
      </c>
      <c r="B423" s="66" t="s">
        <v>498</v>
      </c>
      <c r="C423" s="7" t="s">
        <v>887</v>
      </c>
      <c r="D423" s="67">
        <v>5.5E-2</v>
      </c>
      <c r="E423" s="68">
        <v>2.0663507109004744</v>
      </c>
      <c r="F423" s="10" t="s">
        <v>500</v>
      </c>
    </row>
    <row r="424" spans="1:6" ht="15.6" x14ac:dyDescent="0.3">
      <c r="A424" s="11" t="s">
        <v>888</v>
      </c>
      <c r="B424" s="19" t="s">
        <v>501</v>
      </c>
      <c r="C424" s="33">
        <v>2.1800000000000002</v>
      </c>
      <c r="D424" s="34">
        <v>5.5E-2</v>
      </c>
      <c r="E424" s="35">
        <v>2.0663507109004744</v>
      </c>
      <c r="F424" s="16">
        <v>0</v>
      </c>
    </row>
    <row r="425" spans="1:6" ht="20.399999999999999" x14ac:dyDescent="0.3">
      <c r="A425" s="5" t="s">
        <v>889</v>
      </c>
      <c r="B425" s="66" t="s">
        <v>503</v>
      </c>
      <c r="C425" s="90" t="s">
        <v>890</v>
      </c>
      <c r="D425" s="67">
        <v>5.5E-2</v>
      </c>
      <c r="E425" s="68">
        <v>2.3981042654028442</v>
      </c>
      <c r="F425" s="10" t="s">
        <v>505</v>
      </c>
    </row>
    <row r="426" spans="1:6" ht="15.6" x14ac:dyDescent="0.3">
      <c r="A426" s="11" t="s">
        <v>891</v>
      </c>
      <c r="B426" s="19" t="s">
        <v>506</v>
      </c>
      <c r="C426" s="33">
        <v>2.5300000000000002</v>
      </c>
      <c r="D426" s="34">
        <v>5.5E-2</v>
      </c>
      <c r="E426" s="35">
        <v>2.3981042654028442</v>
      </c>
      <c r="F426" s="16">
        <v>0</v>
      </c>
    </row>
    <row r="427" spans="1:6" ht="15.6" x14ac:dyDescent="0.3">
      <c r="A427" s="11" t="s">
        <v>892</v>
      </c>
      <c r="B427" s="19" t="s">
        <v>507</v>
      </c>
      <c r="C427" s="33">
        <v>2.5300000000000002</v>
      </c>
      <c r="D427" s="34">
        <v>5.5E-2</v>
      </c>
      <c r="E427" s="35">
        <v>2.3981042654028442</v>
      </c>
      <c r="F427" s="16">
        <v>0</v>
      </c>
    </row>
    <row r="428" spans="1:6" ht="15.6" x14ac:dyDescent="0.3">
      <c r="A428" s="11" t="s">
        <v>893</v>
      </c>
      <c r="B428" s="19" t="s">
        <v>508</v>
      </c>
      <c r="C428" s="33">
        <v>2.62</v>
      </c>
      <c r="D428" s="34">
        <v>5.5E-2</v>
      </c>
      <c r="E428" s="35">
        <v>2.4834123222748818</v>
      </c>
      <c r="F428" s="16">
        <v>0</v>
      </c>
    </row>
    <row r="429" spans="1:6" ht="15.6" x14ac:dyDescent="0.3">
      <c r="A429" s="11" t="s">
        <v>894</v>
      </c>
      <c r="B429" s="19" t="s">
        <v>509</v>
      </c>
      <c r="C429" s="33">
        <v>2.5300000000000002</v>
      </c>
      <c r="D429" s="34">
        <v>5.5E-2</v>
      </c>
      <c r="E429" s="35">
        <v>2.3981042654028442</v>
      </c>
      <c r="F429" s="16">
        <v>0</v>
      </c>
    </row>
    <row r="430" spans="1:6" ht="15.6" x14ac:dyDescent="0.3">
      <c r="A430" s="11" t="s">
        <v>895</v>
      </c>
      <c r="B430" s="19" t="s">
        <v>510</v>
      </c>
      <c r="C430" s="33">
        <v>2.38</v>
      </c>
      <c r="D430" s="34">
        <v>5.5E-2</v>
      </c>
      <c r="E430" s="35">
        <v>2.2559241706161139</v>
      </c>
      <c r="F430" s="16">
        <v>0</v>
      </c>
    </row>
    <row r="431" spans="1:6" ht="15.6" x14ac:dyDescent="0.3">
      <c r="A431" s="11" t="s">
        <v>896</v>
      </c>
      <c r="B431" s="19" t="s">
        <v>511</v>
      </c>
      <c r="C431" s="33">
        <v>2.54</v>
      </c>
      <c r="D431" s="34">
        <v>5.5E-2</v>
      </c>
      <c r="E431" s="35">
        <v>2.4075829383886256</v>
      </c>
      <c r="F431" s="16">
        <v>0</v>
      </c>
    </row>
    <row r="432" spans="1:6" ht="15.6" x14ac:dyDescent="0.3">
      <c r="A432" s="11" t="s">
        <v>897</v>
      </c>
      <c r="B432" s="19" t="s">
        <v>512</v>
      </c>
      <c r="C432" s="33">
        <v>2.5300000000000002</v>
      </c>
      <c r="D432" s="34">
        <v>5.5E-2</v>
      </c>
      <c r="E432" s="35">
        <v>2.3981042654028442</v>
      </c>
      <c r="F432" s="16">
        <v>0</v>
      </c>
    </row>
    <row r="433" spans="1:6" ht="15.6" x14ac:dyDescent="0.3">
      <c r="A433" s="11" t="s">
        <v>898</v>
      </c>
      <c r="B433" s="19" t="s">
        <v>513</v>
      </c>
      <c r="C433" s="33">
        <v>2.63</v>
      </c>
      <c r="D433" s="34">
        <v>5.5E-2</v>
      </c>
      <c r="E433" s="35">
        <v>2.4928909952606637</v>
      </c>
      <c r="F433" s="16">
        <v>0</v>
      </c>
    </row>
    <row r="434" spans="1:6" ht="15.6" x14ac:dyDescent="0.3">
      <c r="A434" s="11" t="s">
        <v>899</v>
      </c>
      <c r="B434" s="19" t="s">
        <v>514</v>
      </c>
      <c r="C434" s="33">
        <v>2.38</v>
      </c>
      <c r="D434" s="34">
        <v>5.5E-2</v>
      </c>
      <c r="E434" s="35">
        <v>2.2559241706161139</v>
      </c>
      <c r="F434" s="16">
        <v>0</v>
      </c>
    </row>
    <row r="435" spans="1:6" ht="15.6" x14ac:dyDescent="0.3">
      <c r="A435" s="11" t="s">
        <v>900</v>
      </c>
      <c r="B435" s="19" t="s">
        <v>515</v>
      </c>
      <c r="C435" s="33">
        <v>2.5500000000000003</v>
      </c>
      <c r="D435" s="34">
        <v>5.5E-2</v>
      </c>
      <c r="E435" s="35">
        <v>2.4170616113744079</v>
      </c>
      <c r="F435" s="16">
        <v>0</v>
      </c>
    </row>
    <row r="436" spans="1:6" ht="20.399999999999999" x14ac:dyDescent="0.3">
      <c r="A436" s="5" t="s">
        <v>901</v>
      </c>
      <c r="B436" s="66" t="s">
        <v>517</v>
      </c>
      <c r="C436" s="7" t="s">
        <v>209</v>
      </c>
      <c r="D436" s="67">
        <v>5.5E-2</v>
      </c>
      <c r="E436" s="68">
        <v>3.5545023696682465</v>
      </c>
      <c r="F436" s="10" t="s">
        <v>518</v>
      </c>
    </row>
    <row r="437" spans="1:6" ht="20.399999999999999" x14ac:dyDescent="0.3">
      <c r="A437" s="5" t="s">
        <v>902</v>
      </c>
      <c r="B437" s="66" t="s">
        <v>520</v>
      </c>
      <c r="C437" s="7" t="s">
        <v>209</v>
      </c>
      <c r="D437" s="67">
        <v>5.5E-2</v>
      </c>
      <c r="E437" s="68">
        <v>4.3317535545023702</v>
      </c>
      <c r="F437" s="10" t="s">
        <v>521</v>
      </c>
    </row>
    <row r="438" spans="1:6" ht="20.399999999999999" x14ac:dyDescent="0.3">
      <c r="A438" s="5" t="s">
        <v>903</v>
      </c>
      <c r="B438" s="66" t="s">
        <v>523</v>
      </c>
      <c r="C438" s="7" t="s">
        <v>209</v>
      </c>
      <c r="D438" s="67">
        <v>5.5E-2</v>
      </c>
      <c r="E438" s="68">
        <v>4.407582938388626</v>
      </c>
      <c r="F438" s="10" t="s">
        <v>524</v>
      </c>
    </row>
    <row r="439" spans="1:6" ht="20.399999999999999" x14ac:dyDescent="0.3">
      <c r="A439" s="5" t="s">
        <v>904</v>
      </c>
      <c r="B439" s="66" t="s">
        <v>526</v>
      </c>
      <c r="C439" s="7" t="s">
        <v>209</v>
      </c>
      <c r="D439" s="67">
        <v>5.5E-2</v>
      </c>
      <c r="E439" s="68">
        <v>4.4549763033175358</v>
      </c>
      <c r="F439" s="10" t="s">
        <v>527</v>
      </c>
    </row>
    <row r="440" spans="1:6" ht="20.399999999999999" x14ac:dyDescent="0.3">
      <c r="A440" s="5" t="s">
        <v>905</v>
      </c>
      <c r="B440" s="66" t="s">
        <v>529</v>
      </c>
      <c r="C440" s="7" t="s">
        <v>209</v>
      </c>
      <c r="D440" s="67">
        <v>5.5E-2</v>
      </c>
      <c r="E440" s="68">
        <v>3.5071090047393367</v>
      </c>
      <c r="F440" s="10" t="s">
        <v>530</v>
      </c>
    </row>
    <row r="441" spans="1:6" ht="20.399999999999999" x14ac:dyDescent="0.3">
      <c r="A441" s="5" t="s">
        <v>906</v>
      </c>
      <c r="B441" s="66" t="s">
        <v>532</v>
      </c>
      <c r="C441" s="7" t="s">
        <v>209</v>
      </c>
      <c r="D441" s="67">
        <v>5.5E-2</v>
      </c>
      <c r="E441" s="68">
        <v>3.5071090047393367</v>
      </c>
      <c r="F441" s="10" t="s">
        <v>530</v>
      </c>
    </row>
    <row r="442" spans="1:6" ht="20.399999999999999" x14ac:dyDescent="0.3">
      <c r="A442" s="5" t="s">
        <v>907</v>
      </c>
      <c r="B442" s="66" t="s">
        <v>534</v>
      </c>
      <c r="C442" s="7" t="s">
        <v>209</v>
      </c>
      <c r="D442" s="67">
        <v>5.5E-2</v>
      </c>
      <c r="E442" s="68">
        <v>2.1990521327014219</v>
      </c>
      <c r="F442" s="10" t="s">
        <v>535</v>
      </c>
    </row>
    <row r="443" spans="1:6" ht="20.399999999999999" x14ac:dyDescent="0.3">
      <c r="A443" s="5" t="s">
        <v>908</v>
      </c>
      <c r="B443" s="66" t="s">
        <v>537</v>
      </c>
      <c r="C443" s="7" t="s">
        <v>209</v>
      </c>
      <c r="D443" s="67">
        <v>5.5E-2</v>
      </c>
      <c r="E443" s="68">
        <v>2.1990521327014219</v>
      </c>
      <c r="F443" s="10" t="s">
        <v>538</v>
      </c>
    </row>
    <row r="444" spans="1:6" ht="20.399999999999999" x14ac:dyDescent="0.3">
      <c r="A444" s="5" t="s">
        <v>909</v>
      </c>
      <c r="B444" s="66" t="s">
        <v>540</v>
      </c>
      <c r="C444" s="7" t="s">
        <v>209</v>
      </c>
      <c r="D444" s="67">
        <v>5.5E-2</v>
      </c>
      <c r="E444" s="68">
        <v>2.1990521327014219</v>
      </c>
      <c r="F444" s="10" t="s">
        <v>541</v>
      </c>
    </row>
    <row r="445" spans="1:6" ht="20.399999999999999" x14ac:dyDescent="0.3">
      <c r="A445" s="5" t="s">
        <v>910</v>
      </c>
      <c r="B445" s="66" t="s">
        <v>543</v>
      </c>
      <c r="C445" s="7" t="s">
        <v>209</v>
      </c>
      <c r="D445" s="67">
        <v>5.5E-2</v>
      </c>
      <c r="E445" s="68">
        <v>2.2748815165876777</v>
      </c>
      <c r="F445" s="10" t="s">
        <v>544</v>
      </c>
    </row>
    <row r="446" spans="1:6" ht="20.399999999999999" x14ac:dyDescent="0.3">
      <c r="A446" s="5" t="s">
        <v>911</v>
      </c>
      <c r="B446" s="66" t="s">
        <v>546</v>
      </c>
      <c r="C446" s="7" t="s">
        <v>209</v>
      </c>
      <c r="D446" s="67">
        <v>5.5E-2</v>
      </c>
      <c r="E446" s="68">
        <v>2.2748815165876777</v>
      </c>
      <c r="F446" s="10" t="s">
        <v>547</v>
      </c>
    </row>
    <row r="447" spans="1:6" ht="20.399999999999999" x14ac:dyDescent="0.3">
      <c r="A447" s="5" t="s">
        <v>912</v>
      </c>
      <c r="B447" s="66" t="s">
        <v>549</v>
      </c>
      <c r="C447" s="7" t="s">
        <v>209</v>
      </c>
      <c r="D447" s="67">
        <v>5.5E-2</v>
      </c>
      <c r="E447" s="68">
        <v>2.1990521327014219</v>
      </c>
      <c r="F447" s="10" t="s">
        <v>550</v>
      </c>
    </row>
    <row r="448" spans="1:6" ht="15.6" x14ac:dyDescent="0.3">
      <c r="A448" s="11" t="s">
        <v>913</v>
      </c>
      <c r="B448" s="19" t="s">
        <v>534</v>
      </c>
      <c r="C448" s="33">
        <v>4.28</v>
      </c>
      <c r="D448" s="34">
        <v>5.5E-2</v>
      </c>
      <c r="E448" s="35">
        <v>4.0568720379146921</v>
      </c>
      <c r="F448" s="16">
        <v>0</v>
      </c>
    </row>
    <row r="449" spans="1:6" ht="15.6" x14ac:dyDescent="0.3">
      <c r="A449" s="11" t="s">
        <v>914</v>
      </c>
      <c r="B449" s="19" t="s">
        <v>537</v>
      </c>
      <c r="C449" s="33">
        <v>4.22</v>
      </c>
      <c r="D449" s="34">
        <v>5.5E-2</v>
      </c>
      <c r="E449" s="35">
        <v>4</v>
      </c>
      <c r="F449" s="16">
        <v>0</v>
      </c>
    </row>
    <row r="450" spans="1:6" ht="15.6" x14ac:dyDescent="0.3">
      <c r="A450" s="11" t="s">
        <v>915</v>
      </c>
      <c r="B450" s="19" t="s">
        <v>540</v>
      </c>
      <c r="C450" s="33">
        <v>4.2300000000000004</v>
      </c>
      <c r="D450" s="34">
        <v>5.5E-2</v>
      </c>
      <c r="E450" s="35">
        <v>4.0094786729857823</v>
      </c>
      <c r="F450" s="16">
        <v>0</v>
      </c>
    </row>
    <row r="451" spans="1:6" ht="15.6" x14ac:dyDescent="0.3">
      <c r="A451" s="11" t="s">
        <v>916</v>
      </c>
      <c r="B451" s="19" t="s">
        <v>546</v>
      </c>
      <c r="C451" s="33">
        <v>4.22</v>
      </c>
      <c r="D451" s="34">
        <v>5.5E-2</v>
      </c>
      <c r="E451" s="35">
        <v>4</v>
      </c>
      <c r="F451" s="16">
        <v>0</v>
      </c>
    </row>
    <row r="452" spans="1:6" ht="15.6" x14ac:dyDescent="0.3">
      <c r="A452" s="11" t="s">
        <v>917</v>
      </c>
      <c r="B452" s="19" t="s">
        <v>549</v>
      </c>
      <c r="C452" s="33">
        <v>4.13</v>
      </c>
      <c r="D452" s="34">
        <v>5.5E-2</v>
      </c>
      <c r="E452" s="35">
        <v>3.9146919431279623</v>
      </c>
      <c r="F452" s="16">
        <v>0</v>
      </c>
    </row>
    <row r="453" spans="1:6" ht="20.399999999999999" x14ac:dyDescent="0.3">
      <c r="A453" s="5" t="s">
        <v>918</v>
      </c>
      <c r="B453" s="66" t="s">
        <v>552</v>
      </c>
      <c r="C453" s="90" t="s">
        <v>919</v>
      </c>
      <c r="D453" s="67">
        <v>5.5E-2</v>
      </c>
      <c r="E453" s="68">
        <v>4.2369668246445498</v>
      </c>
      <c r="F453" s="10" t="s">
        <v>554</v>
      </c>
    </row>
    <row r="454" spans="1:6" ht="15.6" x14ac:dyDescent="0.3">
      <c r="A454" s="11" t="s">
        <v>920</v>
      </c>
      <c r="B454" s="19" t="s">
        <v>555</v>
      </c>
      <c r="C454" s="33">
        <v>4.47</v>
      </c>
      <c r="D454" s="34">
        <v>5.5E-2</v>
      </c>
      <c r="E454" s="35">
        <v>4.2369668246445498</v>
      </c>
      <c r="F454" s="16">
        <v>0</v>
      </c>
    </row>
    <row r="455" spans="1:6" ht="15.6" x14ac:dyDescent="0.3">
      <c r="A455" s="83" t="s">
        <v>921</v>
      </c>
      <c r="B455" s="84" t="s">
        <v>922</v>
      </c>
      <c r="C455" s="85">
        <v>4.4991692307692306</v>
      </c>
      <c r="D455" s="86">
        <v>5.5E-2</v>
      </c>
      <c r="E455" s="87">
        <v>4.2646153846153849</v>
      </c>
      <c r="F455" s="88" t="s">
        <v>923</v>
      </c>
    </row>
    <row r="456" spans="1:6" ht="20.399999999999999" x14ac:dyDescent="0.3">
      <c r="A456" s="5" t="s">
        <v>924</v>
      </c>
      <c r="B456" s="66" t="s">
        <v>557</v>
      </c>
      <c r="C456" s="7" t="s">
        <v>209</v>
      </c>
      <c r="D456" s="67">
        <v>5.5E-2</v>
      </c>
      <c r="E456" s="68">
        <v>3.1090047393364935</v>
      </c>
      <c r="F456" s="10" t="s">
        <v>558</v>
      </c>
    </row>
    <row r="457" spans="1:6" ht="20.399999999999999" x14ac:dyDescent="0.3">
      <c r="A457" s="5" t="s">
        <v>925</v>
      </c>
      <c r="B457" s="66" t="s">
        <v>557</v>
      </c>
      <c r="C457" s="7" t="s">
        <v>209</v>
      </c>
      <c r="D457" s="67">
        <v>5.5E-2</v>
      </c>
      <c r="E457" s="68">
        <v>3.1090047393364935</v>
      </c>
      <c r="F457" s="10" t="s">
        <v>559</v>
      </c>
    </row>
    <row r="458" spans="1:6" ht="20.399999999999999" x14ac:dyDescent="0.3">
      <c r="A458" s="5" t="s">
        <v>926</v>
      </c>
      <c r="B458" s="66" t="s">
        <v>561</v>
      </c>
      <c r="C458" s="7" t="s">
        <v>209</v>
      </c>
      <c r="D458" s="67">
        <v>5.5E-2</v>
      </c>
      <c r="E458" s="68">
        <v>3.0331753554502372</v>
      </c>
      <c r="F458" s="10" t="s">
        <v>562</v>
      </c>
    </row>
    <row r="459" spans="1:6" ht="20.399999999999999" x14ac:dyDescent="0.3">
      <c r="A459" s="5" t="s">
        <v>927</v>
      </c>
      <c r="B459" s="66" t="s">
        <v>561</v>
      </c>
      <c r="C459" s="7" t="s">
        <v>209</v>
      </c>
      <c r="D459" s="67">
        <v>5.5E-2</v>
      </c>
      <c r="E459" s="68">
        <v>3.0331753554502372</v>
      </c>
      <c r="F459" s="10" t="s">
        <v>564</v>
      </c>
    </row>
    <row r="460" spans="1:6" ht="20.399999999999999" x14ac:dyDescent="0.3">
      <c r="A460" s="5" t="s">
        <v>928</v>
      </c>
      <c r="B460" s="66" t="s">
        <v>566</v>
      </c>
      <c r="C460" s="7" t="s">
        <v>209</v>
      </c>
      <c r="D460" s="67">
        <v>5.5E-2</v>
      </c>
      <c r="E460" s="68">
        <v>3.1563981042654032</v>
      </c>
      <c r="F460" s="10" t="s">
        <v>567</v>
      </c>
    </row>
    <row r="461" spans="1:6" ht="20.399999999999999" x14ac:dyDescent="0.3">
      <c r="A461" s="5" t="s">
        <v>929</v>
      </c>
      <c r="B461" s="66" t="s">
        <v>566</v>
      </c>
      <c r="C461" s="7" t="s">
        <v>209</v>
      </c>
      <c r="D461" s="67">
        <v>5.5E-2</v>
      </c>
      <c r="E461" s="68">
        <v>3.0995260663507112</v>
      </c>
      <c r="F461" s="10" t="s">
        <v>568</v>
      </c>
    </row>
    <row r="462" spans="1:6" ht="20.399999999999999" x14ac:dyDescent="0.3">
      <c r="A462" s="5" t="s">
        <v>930</v>
      </c>
      <c r="B462" s="66" t="s">
        <v>570</v>
      </c>
      <c r="C462" s="7" t="s">
        <v>209</v>
      </c>
      <c r="D462" s="67">
        <v>5.5E-2</v>
      </c>
      <c r="E462" s="68">
        <v>2.7677725118483414</v>
      </c>
      <c r="F462" s="10" t="s">
        <v>571</v>
      </c>
    </row>
    <row r="463" spans="1:6" ht="20.399999999999999" x14ac:dyDescent="0.3">
      <c r="A463" s="5" t="s">
        <v>931</v>
      </c>
      <c r="B463" s="66" t="s">
        <v>570</v>
      </c>
      <c r="C463" s="7" t="s">
        <v>209</v>
      </c>
      <c r="D463" s="67">
        <v>5.5E-2</v>
      </c>
      <c r="E463" s="68">
        <v>2.7677725118483414</v>
      </c>
      <c r="F463" s="10" t="s">
        <v>572</v>
      </c>
    </row>
    <row r="464" spans="1:6" ht="20.399999999999999" x14ac:dyDescent="0.3">
      <c r="A464" s="5" t="s">
        <v>932</v>
      </c>
      <c r="B464" s="66" t="s">
        <v>574</v>
      </c>
      <c r="C464" s="7" t="s">
        <v>209</v>
      </c>
      <c r="D464" s="67">
        <v>5.5E-2</v>
      </c>
      <c r="E464" s="68">
        <v>3.0331753554502372</v>
      </c>
      <c r="F464" s="10" t="s">
        <v>575</v>
      </c>
    </row>
    <row r="465" spans="1:6" ht="20.399999999999999" x14ac:dyDescent="0.3">
      <c r="A465" s="5" t="s">
        <v>933</v>
      </c>
      <c r="B465" s="66" t="s">
        <v>574</v>
      </c>
      <c r="C465" s="7" t="s">
        <v>209</v>
      </c>
      <c r="D465" s="67">
        <v>5.5E-2</v>
      </c>
      <c r="E465" s="68">
        <v>3.0331753554502372</v>
      </c>
      <c r="F465" s="10" t="s">
        <v>576</v>
      </c>
    </row>
    <row r="466" spans="1:6" ht="15.6" x14ac:dyDescent="0.3">
      <c r="A466" s="11" t="s">
        <v>934</v>
      </c>
      <c r="B466" s="19" t="s">
        <v>935</v>
      </c>
      <c r="C466" s="33">
        <v>3.16</v>
      </c>
      <c r="D466" s="34">
        <v>5.5E-2</v>
      </c>
      <c r="E466" s="35">
        <v>2.9952606635071093</v>
      </c>
      <c r="F466" s="16">
        <v>0</v>
      </c>
    </row>
    <row r="467" spans="1:6" ht="15.6" x14ac:dyDescent="0.3">
      <c r="A467" s="11" t="s">
        <v>936</v>
      </c>
      <c r="B467" s="19" t="s">
        <v>937</v>
      </c>
      <c r="C467" s="33">
        <v>6.2700000000000005</v>
      </c>
      <c r="D467" s="34">
        <v>5.5E-2</v>
      </c>
      <c r="E467" s="35">
        <v>5.9431279620853088</v>
      </c>
      <c r="F467" s="16">
        <v>0</v>
      </c>
    </row>
    <row r="468" spans="1:6" ht="15.6" x14ac:dyDescent="0.3">
      <c r="A468" s="11" t="s">
        <v>938</v>
      </c>
      <c r="B468" s="19" t="s">
        <v>939</v>
      </c>
      <c r="C468" s="33">
        <v>5.08</v>
      </c>
      <c r="D468" s="34">
        <v>5.5E-2</v>
      </c>
      <c r="E468" s="35">
        <v>4.8151658767772512</v>
      </c>
      <c r="F468" s="16">
        <v>0</v>
      </c>
    </row>
    <row r="469" spans="1:6" ht="15.6" x14ac:dyDescent="0.3">
      <c r="A469" s="11" t="s">
        <v>940</v>
      </c>
      <c r="B469" s="19" t="s">
        <v>941</v>
      </c>
      <c r="C469" s="33">
        <v>9.43</v>
      </c>
      <c r="D469" s="34">
        <v>5.5E-2</v>
      </c>
      <c r="E469" s="35">
        <v>8.9383886255924168</v>
      </c>
      <c r="F469" s="16">
        <v>0</v>
      </c>
    </row>
    <row r="470" spans="1:6" ht="20.399999999999999" x14ac:dyDescent="0.3">
      <c r="A470" s="5" t="s">
        <v>942</v>
      </c>
      <c r="B470" s="66" t="s">
        <v>943</v>
      </c>
      <c r="C470" s="7" t="s">
        <v>209</v>
      </c>
      <c r="D470" s="67">
        <v>5.5E-2</v>
      </c>
      <c r="E470" s="68">
        <v>3.6208530805687209</v>
      </c>
      <c r="F470" s="10" t="s">
        <v>579</v>
      </c>
    </row>
    <row r="471" spans="1:6" ht="15.6" x14ac:dyDescent="0.3">
      <c r="A471" s="11" t="s">
        <v>944</v>
      </c>
      <c r="B471" s="19" t="s">
        <v>943</v>
      </c>
      <c r="C471" s="33">
        <v>3.8200000000000003</v>
      </c>
      <c r="D471" s="34">
        <v>5.5E-2</v>
      </c>
      <c r="E471" s="35">
        <v>3.6208530805687209</v>
      </c>
      <c r="F471" s="16">
        <v>0</v>
      </c>
    </row>
    <row r="472" spans="1:6" ht="15.6" x14ac:dyDescent="0.3">
      <c r="A472" s="11" t="s">
        <v>945</v>
      </c>
      <c r="B472" s="19" t="s">
        <v>946</v>
      </c>
      <c r="C472" s="33">
        <v>7.4</v>
      </c>
      <c r="D472" s="34">
        <v>5.5E-2</v>
      </c>
      <c r="E472" s="35">
        <v>7.0142180094786735</v>
      </c>
      <c r="F472" s="16">
        <v>0</v>
      </c>
    </row>
    <row r="473" spans="1:6" ht="15.6" x14ac:dyDescent="0.3">
      <c r="A473" s="11" t="s">
        <v>947</v>
      </c>
      <c r="B473" s="19" t="s">
        <v>596</v>
      </c>
      <c r="C473" s="33">
        <v>3.39</v>
      </c>
      <c r="D473" s="34">
        <v>5.5E-2</v>
      </c>
      <c r="E473" s="35">
        <v>3.2132701421800949</v>
      </c>
      <c r="F473" s="16">
        <v>0</v>
      </c>
    </row>
    <row r="474" spans="1:6" ht="15.6" x14ac:dyDescent="0.3">
      <c r="A474" s="11" t="s">
        <v>948</v>
      </c>
      <c r="B474" s="19" t="s">
        <v>949</v>
      </c>
      <c r="C474" s="33">
        <v>4.18</v>
      </c>
      <c r="D474" s="34">
        <v>5.5E-2</v>
      </c>
      <c r="E474" s="35">
        <v>3.9620853080568721</v>
      </c>
      <c r="F474" s="16">
        <v>0</v>
      </c>
    </row>
    <row r="475" spans="1:6" ht="20.399999999999999" x14ac:dyDescent="0.3">
      <c r="A475" s="5" t="s">
        <v>950</v>
      </c>
      <c r="B475" s="66" t="s">
        <v>599</v>
      </c>
      <c r="C475" s="7" t="s">
        <v>209</v>
      </c>
      <c r="D475" s="67">
        <v>5.5E-2</v>
      </c>
      <c r="E475" s="68">
        <v>1.3459715639810426</v>
      </c>
      <c r="F475" s="10" t="s">
        <v>600</v>
      </c>
    </row>
    <row r="476" spans="1:6" ht="20.399999999999999" x14ac:dyDescent="0.3">
      <c r="A476" s="5" t="s">
        <v>951</v>
      </c>
      <c r="B476" s="66" t="s">
        <v>602</v>
      </c>
      <c r="C476" s="7" t="s">
        <v>209</v>
      </c>
      <c r="D476" s="67">
        <v>5.5E-2</v>
      </c>
      <c r="E476" s="68">
        <v>1.5165876777251186</v>
      </c>
      <c r="F476" s="10" t="s">
        <v>603</v>
      </c>
    </row>
    <row r="477" spans="1:6" ht="15.6" x14ac:dyDescent="0.3">
      <c r="A477" s="11" t="s">
        <v>952</v>
      </c>
      <c r="B477" s="19" t="s">
        <v>604</v>
      </c>
      <c r="C477" s="33">
        <v>2.33</v>
      </c>
      <c r="D477" s="34">
        <v>5.5E-2</v>
      </c>
      <c r="E477" s="35">
        <v>2.2085308056872042</v>
      </c>
      <c r="F477" s="16">
        <v>0</v>
      </c>
    </row>
    <row r="478" spans="1:6" ht="15.6" x14ac:dyDescent="0.3">
      <c r="A478" s="11" t="s">
        <v>953</v>
      </c>
      <c r="B478" s="19" t="s">
        <v>605</v>
      </c>
      <c r="C478" s="33">
        <v>2.5500000000000003</v>
      </c>
      <c r="D478" s="34">
        <v>5.5E-2</v>
      </c>
      <c r="E478" s="35">
        <v>2.4170616113744079</v>
      </c>
      <c r="F478" s="16">
        <v>0</v>
      </c>
    </row>
    <row r="479" spans="1:6" ht="15.6" x14ac:dyDescent="0.3">
      <c r="A479" s="11" t="s">
        <v>954</v>
      </c>
      <c r="B479" s="19" t="s">
        <v>607</v>
      </c>
      <c r="C479" s="33">
        <v>5.3</v>
      </c>
      <c r="D479" s="34">
        <v>5.5E-2</v>
      </c>
      <c r="E479" s="35">
        <v>5.0236966824644549</v>
      </c>
      <c r="F479" s="16">
        <v>0</v>
      </c>
    </row>
    <row r="480" spans="1:6" ht="15.6" x14ac:dyDescent="0.3">
      <c r="A480" s="11" t="s">
        <v>955</v>
      </c>
      <c r="B480" s="19" t="s">
        <v>624</v>
      </c>
      <c r="C480" s="33">
        <v>5.4</v>
      </c>
      <c r="D480" s="70">
        <v>5.5E-2</v>
      </c>
      <c r="E480" s="71">
        <v>5.1184834123222753</v>
      </c>
      <c r="F480" s="16" t="s">
        <v>625</v>
      </c>
    </row>
    <row r="481" spans="1:6" ht="20.399999999999999" x14ac:dyDescent="0.3">
      <c r="A481" s="5" t="s">
        <v>956</v>
      </c>
      <c r="B481" s="66" t="s">
        <v>613</v>
      </c>
      <c r="C481" s="7" t="s">
        <v>209</v>
      </c>
      <c r="D481" s="67">
        <v>5.5E-2</v>
      </c>
      <c r="E481" s="68">
        <v>5.5260663507109005</v>
      </c>
      <c r="F481" s="10" t="s">
        <v>614</v>
      </c>
    </row>
    <row r="482" spans="1:6" ht="15.6" x14ac:dyDescent="0.3">
      <c r="A482" s="11" t="s">
        <v>957</v>
      </c>
      <c r="B482" s="19" t="s">
        <v>613</v>
      </c>
      <c r="C482" s="33">
        <v>5.83</v>
      </c>
      <c r="D482" s="34">
        <v>5.5E-2</v>
      </c>
      <c r="E482" s="35">
        <v>5.5260663507109005</v>
      </c>
      <c r="F482" s="16">
        <v>0</v>
      </c>
    </row>
    <row r="483" spans="1:6" ht="15.6" x14ac:dyDescent="0.3">
      <c r="A483" s="11" t="s">
        <v>958</v>
      </c>
      <c r="B483" s="19" t="s">
        <v>617</v>
      </c>
      <c r="C483" s="33">
        <v>5.83</v>
      </c>
      <c r="D483" s="70">
        <v>5.5E-2</v>
      </c>
      <c r="E483" s="71">
        <v>5.5260663507109005</v>
      </c>
      <c r="F483" s="16" t="s">
        <v>618</v>
      </c>
    </row>
    <row r="484" spans="1:6" ht="20.399999999999999" x14ac:dyDescent="0.3">
      <c r="A484" s="5" t="s">
        <v>959</v>
      </c>
      <c r="B484" s="66" t="s">
        <v>621</v>
      </c>
      <c r="C484" s="7" t="s">
        <v>209</v>
      </c>
      <c r="D484" s="67">
        <v>5.5E-2</v>
      </c>
      <c r="E484" s="68">
        <v>5.1184834123222753</v>
      </c>
      <c r="F484" s="10" t="s">
        <v>614</v>
      </c>
    </row>
    <row r="485" spans="1:6" ht="15.6" x14ac:dyDescent="0.3">
      <c r="A485" s="11" t="s">
        <v>960</v>
      </c>
      <c r="B485" s="19" t="s">
        <v>621</v>
      </c>
      <c r="C485" s="33">
        <v>5.4</v>
      </c>
      <c r="D485" s="34">
        <v>5.5E-2</v>
      </c>
      <c r="E485" s="35">
        <v>5.1184834123222753</v>
      </c>
      <c r="F485" s="16">
        <v>0</v>
      </c>
    </row>
    <row r="486" spans="1:6" ht="15.6" x14ac:dyDescent="0.3">
      <c r="A486" s="11" t="s">
        <v>961</v>
      </c>
      <c r="B486" s="19" t="s">
        <v>609</v>
      </c>
      <c r="C486" s="33">
        <v>5.3</v>
      </c>
      <c r="D486" s="70">
        <v>5.5E-2</v>
      </c>
      <c r="E486" s="71">
        <v>5.0236966824644549</v>
      </c>
      <c r="F486" s="16" t="s">
        <v>610</v>
      </c>
    </row>
    <row r="487" spans="1:6" ht="15.6" x14ac:dyDescent="0.3">
      <c r="A487" s="11" t="s">
        <v>962</v>
      </c>
      <c r="B487" s="19" t="s">
        <v>627</v>
      </c>
      <c r="C487" s="33">
        <v>5.3</v>
      </c>
      <c r="D487" s="70">
        <v>5.5E-2</v>
      </c>
      <c r="E487" s="71">
        <v>5.0236966824644549</v>
      </c>
      <c r="F487" s="16" t="s">
        <v>628</v>
      </c>
    </row>
    <row r="488" spans="1:6" ht="20.399999999999999" x14ac:dyDescent="0.3">
      <c r="A488" s="5" t="s">
        <v>963</v>
      </c>
      <c r="B488" s="66" t="s">
        <v>632</v>
      </c>
      <c r="C488" s="7" t="s">
        <v>209</v>
      </c>
      <c r="D488" s="67">
        <v>5.5E-2</v>
      </c>
      <c r="E488" s="68">
        <v>4.5023696682464456</v>
      </c>
      <c r="F488" s="10" t="s">
        <v>633</v>
      </c>
    </row>
    <row r="489" spans="1:6" ht="15.6" x14ac:dyDescent="0.3">
      <c r="A489" s="11" t="s">
        <v>964</v>
      </c>
      <c r="B489" s="19" t="s">
        <v>635</v>
      </c>
      <c r="C489" s="33">
        <v>4.75</v>
      </c>
      <c r="D489" s="34">
        <v>5.5E-2</v>
      </c>
      <c r="E489" s="35">
        <v>4.5023696682464456</v>
      </c>
      <c r="F489" s="16">
        <v>0</v>
      </c>
    </row>
    <row r="490" spans="1:6" ht="15.6" x14ac:dyDescent="0.3">
      <c r="A490" s="11" t="s">
        <v>965</v>
      </c>
      <c r="B490" s="19" t="s">
        <v>637</v>
      </c>
      <c r="C490" s="33">
        <v>4.75</v>
      </c>
      <c r="D490" s="34">
        <v>5.5E-2</v>
      </c>
      <c r="E490" s="35">
        <v>4.5023696682464456</v>
      </c>
      <c r="F490" s="16">
        <v>0</v>
      </c>
    </row>
    <row r="491" spans="1:6" ht="20.399999999999999" x14ac:dyDescent="0.3">
      <c r="A491" s="5" t="s">
        <v>966</v>
      </c>
      <c r="B491" s="66" t="s">
        <v>639</v>
      </c>
      <c r="C491" s="7" t="s">
        <v>209</v>
      </c>
      <c r="D491" s="67">
        <v>5.5E-2</v>
      </c>
      <c r="E491" s="68">
        <v>4.5497630331753554</v>
      </c>
      <c r="F491" s="10" t="s">
        <v>640</v>
      </c>
    </row>
    <row r="492" spans="1:6" ht="20.399999999999999" x14ac:dyDescent="0.3">
      <c r="A492" s="5" t="s">
        <v>967</v>
      </c>
      <c r="B492" s="66" t="s">
        <v>642</v>
      </c>
      <c r="C492" s="7" t="s">
        <v>209</v>
      </c>
      <c r="D492" s="67">
        <v>5.5E-2</v>
      </c>
      <c r="E492" s="68">
        <v>4.5781990521327014</v>
      </c>
      <c r="F492" s="10" t="s">
        <v>643</v>
      </c>
    </row>
    <row r="493" spans="1:6" ht="15.6" x14ac:dyDescent="0.3">
      <c r="A493" s="11" t="s">
        <v>968</v>
      </c>
      <c r="B493" s="19" t="s">
        <v>644</v>
      </c>
      <c r="C493" s="33">
        <v>4.8</v>
      </c>
      <c r="D493" s="34">
        <v>5.5E-2</v>
      </c>
      <c r="E493" s="35">
        <v>4.5497630331753554</v>
      </c>
      <c r="F493" s="16">
        <v>0</v>
      </c>
    </row>
    <row r="494" spans="1:6" ht="15.6" x14ac:dyDescent="0.3">
      <c r="A494" s="11" t="s">
        <v>969</v>
      </c>
      <c r="B494" s="19" t="s">
        <v>645</v>
      </c>
      <c r="C494" s="33">
        <v>4.83</v>
      </c>
      <c r="D494" s="34">
        <v>5.5E-2</v>
      </c>
      <c r="E494" s="35">
        <v>4.5781990521327014</v>
      </c>
      <c r="F494" s="16">
        <v>0</v>
      </c>
    </row>
    <row r="495" spans="1:6" ht="15.6" x14ac:dyDescent="0.3">
      <c r="A495" s="11" t="s">
        <v>970</v>
      </c>
      <c r="B495" s="19" t="s">
        <v>646</v>
      </c>
      <c r="C495" s="33">
        <v>4.75</v>
      </c>
      <c r="D495" s="34">
        <v>5.5E-2</v>
      </c>
      <c r="E495" s="35">
        <v>4.5023696682464456</v>
      </c>
      <c r="F495" s="16">
        <v>0</v>
      </c>
    </row>
    <row r="496" spans="1:6" ht="15.6" x14ac:dyDescent="0.3">
      <c r="A496" s="11" t="s">
        <v>971</v>
      </c>
      <c r="B496" s="19" t="s">
        <v>647</v>
      </c>
      <c r="C496" s="33">
        <v>4.0999999999999996</v>
      </c>
      <c r="D496" s="34">
        <v>5.5E-2</v>
      </c>
      <c r="E496" s="35">
        <v>3.8862559241706158</v>
      </c>
      <c r="F496" s="16">
        <v>0</v>
      </c>
    </row>
    <row r="497" spans="1:6" ht="15.6" x14ac:dyDescent="0.3">
      <c r="A497" s="63" t="s">
        <v>972</v>
      </c>
      <c r="B497" s="72" t="s">
        <v>653</v>
      </c>
      <c r="C497" s="91">
        <v>4.47</v>
      </c>
      <c r="D497" s="73">
        <v>5.5E-2</v>
      </c>
      <c r="E497" s="74">
        <v>4.2369668246445498</v>
      </c>
      <c r="F497" s="30">
        <v>0</v>
      </c>
    </row>
    <row r="498" spans="1:6" ht="15.6" x14ac:dyDescent="0.3">
      <c r="A498" s="63" t="s">
        <v>973</v>
      </c>
      <c r="B498" s="72" t="s">
        <v>655</v>
      </c>
      <c r="C498" s="91">
        <v>4.83</v>
      </c>
      <c r="D498" s="73">
        <v>5.5E-2</v>
      </c>
      <c r="E498" s="74">
        <v>4.5781990521327014</v>
      </c>
      <c r="F498" s="30">
        <v>0</v>
      </c>
    </row>
    <row r="499" spans="1:6" ht="15.6" x14ac:dyDescent="0.3">
      <c r="A499" s="63" t="s">
        <v>974</v>
      </c>
      <c r="B499" s="72" t="s">
        <v>646</v>
      </c>
      <c r="C499" s="91">
        <v>4.75</v>
      </c>
      <c r="D499" s="73">
        <v>5.5E-2</v>
      </c>
      <c r="E499" s="74">
        <v>4.5023696682464456</v>
      </c>
      <c r="F499" s="30">
        <v>0</v>
      </c>
    </row>
    <row r="500" spans="1:6" ht="15.6" x14ac:dyDescent="0.3">
      <c r="A500" s="63" t="s">
        <v>975</v>
      </c>
      <c r="B500" s="72" t="s">
        <v>650</v>
      </c>
      <c r="C500" s="91">
        <v>4.8</v>
      </c>
      <c r="D500" s="73">
        <v>5.5E-2</v>
      </c>
      <c r="E500" s="74">
        <v>4.5497630331753554</v>
      </c>
      <c r="F500" s="30">
        <v>0</v>
      </c>
    </row>
    <row r="501" spans="1:6" ht="15.6" x14ac:dyDescent="0.3">
      <c r="A501" s="63" t="s">
        <v>976</v>
      </c>
      <c r="B501" s="72" t="s">
        <v>647</v>
      </c>
      <c r="C501" s="91">
        <v>4.0999999999999996</v>
      </c>
      <c r="D501" s="73">
        <v>5.5E-2</v>
      </c>
      <c r="E501" s="74">
        <v>3.8862559241706158</v>
      </c>
      <c r="F501" s="30">
        <v>0</v>
      </c>
    </row>
    <row r="502" spans="1:6" ht="20.399999999999999" x14ac:dyDescent="0.3">
      <c r="A502" s="5" t="s">
        <v>977</v>
      </c>
      <c r="B502" s="66" t="s">
        <v>657</v>
      </c>
      <c r="C502" s="7" t="s">
        <v>209</v>
      </c>
      <c r="D502" s="67">
        <v>5.5E-2</v>
      </c>
      <c r="E502" s="68">
        <v>4.0758293838862558</v>
      </c>
      <c r="F502" s="10" t="s">
        <v>614</v>
      </c>
    </row>
    <row r="503" spans="1:6" ht="15.6" x14ac:dyDescent="0.3">
      <c r="A503" s="11" t="s">
        <v>978</v>
      </c>
      <c r="B503" s="19" t="s">
        <v>657</v>
      </c>
      <c r="C503" s="92">
        <v>4.3</v>
      </c>
      <c r="D503" s="34">
        <v>5.5E-2</v>
      </c>
      <c r="E503" s="35">
        <v>4.0758293838862558</v>
      </c>
      <c r="F503" s="16">
        <v>0</v>
      </c>
    </row>
    <row r="504" spans="1:6" ht="20.399999999999999" x14ac:dyDescent="0.3">
      <c r="A504" s="5" t="s">
        <v>979</v>
      </c>
      <c r="B504" s="66" t="s">
        <v>659</v>
      </c>
      <c r="C504" s="7" t="s">
        <v>209</v>
      </c>
      <c r="D504" s="67">
        <v>5.5E-2</v>
      </c>
      <c r="E504" s="68">
        <v>4.0758293838862558</v>
      </c>
      <c r="F504" s="10" t="s">
        <v>660</v>
      </c>
    </row>
    <row r="505" spans="1:6" ht="15.6" x14ac:dyDescent="0.3">
      <c r="A505" s="11" t="s">
        <v>980</v>
      </c>
      <c r="B505" s="19" t="s">
        <v>659</v>
      </c>
      <c r="C505" s="92">
        <v>4.3</v>
      </c>
      <c r="D505" s="34">
        <v>5.5E-2</v>
      </c>
      <c r="E505" s="35">
        <v>4.0758293838862558</v>
      </c>
      <c r="F505" s="16">
        <v>0</v>
      </c>
    </row>
    <row r="506" spans="1:6" ht="15.6" x14ac:dyDescent="0.3">
      <c r="A506" s="11" t="s">
        <v>981</v>
      </c>
      <c r="B506" s="19" t="s">
        <v>661</v>
      </c>
      <c r="C506" s="92">
        <v>3.87</v>
      </c>
      <c r="D506" s="34">
        <v>5.5E-2</v>
      </c>
      <c r="E506" s="35">
        <v>3.6682464454976307</v>
      </c>
      <c r="F506" s="16">
        <v>0</v>
      </c>
    </row>
    <row r="507" spans="1:6" ht="20.399999999999999" x14ac:dyDescent="0.3">
      <c r="A507" s="5" t="s">
        <v>982</v>
      </c>
      <c r="B507" s="66" t="s">
        <v>663</v>
      </c>
      <c r="C507" s="7" t="s">
        <v>209</v>
      </c>
      <c r="D507" s="67">
        <v>5.5E-2</v>
      </c>
      <c r="E507" s="68">
        <v>3.7156398104265405</v>
      </c>
      <c r="F507" s="10" t="s">
        <v>664</v>
      </c>
    </row>
    <row r="508" spans="1:6" ht="15.6" x14ac:dyDescent="0.3">
      <c r="A508" s="11" t="s">
        <v>983</v>
      </c>
      <c r="B508" s="19" t="s">
        <v>663</v>
      </c>
      <c r="C508" s="92">
        <v>3.92</v>
      </c>
      <c r="D508" s="70">
        <v>5.5E-2</v>
      </c>
      <c r="E508" s="71">
        <v>3.7156398104265405</v>
      </c>
      <c r="F508" s="16" t="s">
        <v>665</v>
      </c>
    </row>
    <row r="509" spans="1:6" ht="20.399999999999999" x14ac:dyDescent="0.3">
      <c r="A509" s="5" t="s">
        <v>984</v>
      </c>
      <c r="B509" s="66" t="s">
        <v>667</v>
      </c>
      <c r="C509" s="7" t="s">
        <v>209</v>
      </c>
      <c r="D509" s="67">
        <v>5.5E-2</v>
      </c>
      <c r="E509" s="68">
        <v>3.6682464454976307</v>
      </c>
      <c r="F509" s="10" t="s">
        <v>668</v>
      </c>
    </row>
    <row r="510" spans="1:6" ht="15.6" x14ac:dyDescent="0.3">
      <c r="A510" s="11" t="s">
        <v>985</v>
      </c>
      <c r="B510" s="19" t="s">
        <v>667</v>
      </c>
      <c r="C510" s="92">
        <v>3.87</v>
      </c>
      <c r="D510" s="34">
        <v>5.5E-2</v>
      </c>
      <c r="E510" s="35">
        <v>3.6682464454976307</v>
      </c>
      <c r="F510" s="16">
        <v>0</v>
      </c>
    </row>
    <row r="511" spans="1:6" ht="20.399999999999999" x14ac:dyDescent="0.3">
      <c r="A511" s="5" t="s">
        <v>986</v>
      </c>
      <c r="B511" s="66" t="s">
        <v>670</v>
      </c>
      <c r="C511" s="7" t="s">
        <v>209</v>
      </c>
      <c r="D511" s="67">
        <v>5.5E-2</v>
      </c>
      <c r="E511" s="68">
        <v>4.0947867298578204</v>
      </c>
      <c r="F511" s="10" t="s">
        <v>671</v>
      </c>
    </row>
    <row r="512" spans="1:6" ht="15.6" x14ac:dyDescent="0.3">
      <c r="A512" s="11" t="s">
        <v>987</v>
      </c>
      <c r="B512" s="19" t="s">
        <v>670</v>
      </c>
      <c r="C512" s="92">
        <v>4.32</v>
      </c>
      <c r="D512" s="70">
        <v>5.5E-2</v>
      </c>
      <c r="E512" s="71">
        <v>4.0947867298578204</v>
      </c>
      <c r="F512" s="16" t="s">
        <v>672</v>
      </c>
    </row>
    <row r="513" spans="1:6" ht="15.6" x14ac:dyDescent="0.3">
      <c r="A513" s="63" t="s">
        <v>988</v>
      </c>
      <c r="B513" s="72" t="s">
        <v>674</v>
      </c>
      <c r="C513" s="91">
        <v>4.32</v>
      </c>
      <c r="D513" s="73">
        <v>5.5E-2</v>
      </c>
      <c r="E513" s="74">
        <v>4.0947867298578204</v>
      </c>
      <c r="F513" s="30"/>
    </row>
    <row r="514" spans="1:6" ht="20.399999999999999" x14ac:dyDescent="0.3">
      <c r="A514" s="5" t="s">
        <v>989</v>
      </c>
      <c r="B514" s="66" t="s">
        <v>677</v>
      </c>
      <c r="C514" s="7" t="s">
        <v>209</v>
      </c>
      <c r="D514" s="67">
        <v>5.5E-2</v>
      </c>
      <c r="E514" s="68">
        <v>5.7819905213270149</v>
      </c>
      <c r="F514" s="10" t="s">
        <v>678</v>
      </c>
    </row>
    <row r="515" spans="1:6" ht="15.6" x14ac:dyDescent="0.3">
      <c r="A515" s="11" t="s">
        <v>990</v>
      </c>
      <c r="B515" s="19" t="s">
        <v>679</v>
      </c>
      <c r="C515" s="33">
        <v>6.95</v>
      </c>
      <c r="D515" s="70">
        <v>5.5E-2</v>
      </c>
      <c r="E515" s="71">
        <v>6.5876777251184837</v>
      </c>
      <c r="F515" s="16">
        <v>0</v>
      </c>
    </row>
    <row r="516" spans="1:6" ht="15.6" x14ac:dyDescent="0.3">
      <c r="A516" s="11" t="s">
        <v>991</v>
      </c>
      <c r="B516" s="19" t="s">
        <v>680</v>
      </c>
      <c r="C516" s="33">
        <v>6.95</v>
      </c>
      <c r="D516" s="70">
        <v>5.5E-2</v>
      </c>
      <c r="E516" s="71">
        <v>6.5876777251184837</v>
      </c>
      <c r="F516" s="16">
        <v>0</v>
      </c>
    </row>
    <row r="517" spans="1:6" ht="20.399999999999999" x14ac:dyDescent="0.3">
      <c r="A517" s="5" t="s">
        <v>992</v>
      </c>
      <c r="B517" s="66" t="s">
        <v>682</v>
      </c>
      <c r="C517" s="90" t="s">
        <v>993</v>
      </c>
      <c r="D517" s="67">
        <v>5.5E-2</v>
      </c>
      <c r="E517" s="68">
        <v>5.7819905213270149</v>
      </c>
      <c r="F517" s="10" t="s">
        <v>684</v>
      </c>
    </row>
    <row r="518" spans="1:6" ht="15.6" x14ac:dyDescent="0.3">
      <c r="A518" s="11" t="s">
        <v>994</v>
      </c>
      <c r="B518" s="19" t="s">
        <v>685</v>
      </c>
      <c r="C518" s="33">
        <v>6.1000000000000005</v>
      </c>
      <c r="D518" s="34">
        <v>5.5E-2</v>
      </c>
      <c r="E518" s="35">
        <v>5.7819905213270149</v>
      </c>
      <c r="F518" s="16">
        <v>0</v>
      </c>
    </row>
    <row r="519" spans="1:6" ht="15.6" x14ac:dyDescent="0.3">
      <c r="A519" s="11" t="s">
        <v>995</v>
      </c>
      <c r="B519" s="19" t="s">
        <v>687</v>
      </c>
      <c r="C519" s="33">
        <v>3.3000000000000003</v>
      </c>
      <c r="D519" s="34">
        <v>5.5E-2</v>
      </c>
      <c r="E519" s="35">
        <v>3.1279620853080572</v>
      </c>
      <c r="F519" s="16">
        <v>0</v>
      </c>
    </row>
    <row r="520" spans="1:6" ht="16.2" thickBot="1" x14ac:dyDescent="0.35">
      <c r="A520" s="39" t="s">
        <v>996</v>
      </c>
      <c r="B520" s="93" t="s">
        <v>689</v>
      </c>
      <c r="C520" s="20">
        <v>5.01</v>
      </c>
      <c r="D520" s="94">
        <v>5.5E-2</v>
      </c>
      <c r="E520" s="95">
        <v>4.7488151658767777</v>
      </c>
      <c r="F520" s="44">
        <v>0</v>
      </c>
    </row>
    <row r="521" spans="1:6" ht="16.2" thickTop="1" x14ac:dyDescent="0.3">
      <c r="A521" s="96" t="s">
        <v>997</v>
      </c>
      <c r="B521" s="97" t="s">
        <v>344</v>
      </c>
      <c r="C521" s="98">
        <v>19.75</v>
      </c>
      <c r="D521" s="99">
        <v>5.5E-2</v>
      </c>
      <c r="E521" s="100">
        <v>18.720379146919431</v>
      </c>
      <c r="F521" s="101" t="s">
        <v>998</v>
      </c>
    </row>
    <row r="522" spans="1:6" ht="15.6" x14ac:dyDescent="0.3">
      <c r="A522" s="11" t="s">
        <v>999</v>
      </c>
      <c r="B522" s="19" t="s">
        <v>343</v>
      </c>
      <c r="C522" s="102">
        <v>19.75</v>
      </c>
      <c r="D522" s="42">
        <v>5.5E-2</v>
      </c>
      <c r="E522" s="43">
        <v>18.720379146919431</v>
      </c>
      <c r="F522" s="16" t="s">
        <v>998</v>
      </c>
    </row>
    <row r="523" spans="1:6" ht="15.6" x14ac:dyDescent="0.3">
      <c r="A523" s="11" t="s">
        <v>1000</v>
      </c>
      <c r="B523" s="19" t="s">
        <v>1001</v>
      </c>
      <c r="C523" s="102">
        <v>15.200000000000001</v>
      </c>
      <c r="D523" s="42">
        <v>5.5E-2</v>
      </c>
      <c r="E523" s="43">
        <v>14.407582938388627</v>
      </c>
      <c r="F523" s="16" t="s">
        <v>998</v>
      </c>
    </row>
    <row r="524" spans="1:6" ht="15.6" x14ac:dyDescent="0.3">
      <c r="A524" s="11" t="s">
        <v>1002</v>
      </c>
      <c r="B524" s="19" t="s">
        <v>397</v>
      </c>
      <c r="C524" s="102">
        <v>10.5</v>
      </c>
      <c r="D524" s="42">
        <v>5.5E-2</v>
      </c>
      <c r="E524" s="43">
        <v>9.9526066350710902</v>
      </c>
      <c r="F524" s="16" t="s">
        <v>998</v>
      </c>
    </row>
    <row r="525" spans="1:6" ht="15.6" x14ac:dyDescent="0.3">
      <c r="A525" s="11" t="s">
        <v>1003</v>
      </c>
      <c r="B525" s="19" t="s">
        <v>397</v>
      </c>
      <c r="C525" s="102">
        <v>7.9</v>
      </c>
      <c r="D525" s="42">
        <v>5.5E-2</v>
      </c>
      <c r="E525" s="43">
        <v>7.488151658767773</v>
      </c>
      <c r="F525" s="16" t="s">
        <v>998</v>
      </c>
    </row>
    <row r="526" spans="1:6" ht="15.6" x14ac:dyDescent="0.3">
      <c r="A526" s="11" t="s">
        <v>1004</v>
      </c>
      <c r="B526" s="19" t="s">
        <v>396</v>
      </c>
      <c r="C526" s="102">
        <v>13.55</v>
      </c>
      <c r="D526" s="42">
        <v>5.5E-2</v>
      </c>
      <c r="E526" s="43">
        <v>12.843601895734599</v>
      </c>
      <c r="F526" s="16" t="s">
        <v>998</v>
      </c>
    </row>
    <row r="527" spans="1:6" ht="15.6" x14ac:dyDescent="0.3">
      <c r="A527" s="11" t="s">
        <v>1005</v>
      </c>
      <c r="B527" s="19" t="s">
        <v>396</v>
      </c>
      <c r="C527" s="102">
        <v>10.15</v>
      </c>
      <c r="D527" s="42">
        <v>5.5E-2</v>
      </c>
      <c r="E527" s="43">
        <v>9.6208530805687218</v>
      </c>
      <c r="F527" s="16" t="s">
        <v>998</v>
      </c>
    </row>
    <row r="528" spans="1:6" ht="15.6" x14ac:dyDescent="0.3">
      <c r="A528" s="11" t="s">
        <v>1006</v>
      </c>
      <c r="B528" s="19" t="s">
        <v>411</v>
      </c>
      <c r="C528" s="102">
        <v>13.9</v>
      </c>
      <c r="D528" s="42">
        <v>5.5E-2</v>
      </c>
      <c r="E528" s="43">
        <v>13.175355450236967</v>
      </c>
      <c r="F528" s="16" t="s">
        <v>998</v>
      </c>
    </row>
    <row r="529" spans="1:6" ht="15.6" x14ac:dyDescent="0.3">
      <c r="A529" s="11" t="s">
        <v>1007</v>
      </c>
      <c r="B529" s="19" t="s">
        <v>411</v>
      </c>
      <c r="C529" s="102">
        <v>10.450000000000001</v>
      </c>
      <c r="D529" s="42">
        <v>5.5E-2</v>
      </c>
      <c r="E529" s="43">
        <v>9.9052132701421822</v>
      </c>
      <c r="F529" s="16" t="s">
        <v>998</v>
      </c>
    </row>
    <row r="530" spans="1:6" ht="15.6" x14ac:dyDescent="0.3">
      <c r="A530" s="11" t="s">
        <v>1008</v>
      </c>
      <c r="B530" s="19" t="s">
        <v>395</v>
      </c>
      <c r="C530" s="102">
        <v>10.950000000000001</v>
      </c>
      <c r="D530" s="42">
        <v>5.5E-2</v>
      </c>
      <c r="E530" s="43">
        <v>10.379146919431282</v>
      </c>
      <c r="F530" s="16" t="s">
        <v>998</v>
      </c>
    </row>
    <row r="531" spans="1:6" ht="15.6" x14ac:dyDescent="0.3">
      <c r="A531" s="11" t="s">
        <v>1009</v>
      </c>
      <c r="B531" s="19" t="s">
        <v>395</v>
      </c>
      <c r="C531" s="102">
        <v>8.2000000000000011</v>
      </c>
      <c r="D531" s="42">
        <v>5.5E-2</v>
      </c>
      <c r="E531" s="43">
        <v>7.7725118483412334</v>
      </c>
      <c r="F531" s="16" t="s">
        <v>998</v>
      </c>
    </row>
    <row r="532" spans="1:6" ht="15.6" x14ac:dyDescent="0.3">
      <c r="A532" s="11" t="s">
        <v>1010</v>
      </c>
      <c r="B532" s="19" t="s">
        <v>394</v>
      </c>
      <c r="C532" s="102">
        <v>14.350000000000001</v>
      </c>
      <c r="D532" s="42">
        <v>5.5E-2</v>
      </c>
      <c r="E532" s="43">
        <v>13.601895734597159</v>
      </c>
      <c r="F532" s="16" t="s">
        <v>998</v>
      </c>
    </row>
    <row r="533" spans="1:6" ht="15.6" x14ac:dyDescent="0.3">
      <c r="A533" s="11" t="s">
        <v>1011</v>
      </c>
      <c r="B533" s="19" t="s">
        <v>394</v>
      </c>
      <c r="C533" s="102">
        <v>10.75</v>
      </c>
      <c r="D533" s="42">
        <v>5.5E-2</v>
      </c>
      <c r="E533" s="43">
        <v>10.189573459715641</v>
      </c>
      <c r="F533" s="16" t="s">
        <v>998</v>
      </c>
    </row>
    <row r="534" spans="1:6" ht="15.6" x14ac:dyDescent="0.3">
      <c r="A534" s="11" t="s">
        <v>1012</v>
      </c>
      <c r="B534" s="19" t="s">
        <v>398</v>
      </c>
      <c r="C534" s="102">
        <v>13.3</v>
      </c>
      <c r="D534" s="42">
        <v>5.5E-2</v>
      </c>
      <c r="E534" s="43">
        <v>12.606635071090048</v>
      </c>
      <c r="F534" s="16" t="s">
        <v>998</v>
      </c>
    </row>
    <row r="535" spans="1:6" ht="15.6" x14ac:dyDescent="0.3">
      <c r="A535" s="11" t="s">
        <v>1013</v>
      </c>
      <c r="B535" s="19" t="s">
        <v>398</v>
      </c>
      <c r="C535" s="102">
        <v>9.9500000000000011</v>
      </c>
      <c r="D535" s="42">
        <v>5.5E-2</v>
      </c>
      <c r="E535" s="43">
        <v>9.4312796208530827</v>
      </c>
      <c r="F535" s="16" t="s">
        <v>998</v>
      </c>
    </row>
    <row r="536" spans="1:6" ht="15.6" x14ac:dyDescent="0.3">
      <c r="A536" s="11" t="s">
        <v>1014</v>
      </c>
      <c r="B536" s="19" t="s">
        <v>1015</v>
      </c>
      <c r="C536" s="102">
        <v>17.100000000000001</v>
      </c>
      <c r="D536" s="42">
        <v>5.5E-2</v>
      </c>
      <c r="E536" s="43">
        <v>16.208530805687207</v>
      </c>
      <c r="F536" s="16" t="s">
        <v>998</v>
      </c>
    </row>
    <row r="537" spans="1:6" ht="15.6" x14ac:dyDescent="0.3">
      <c r="A537" s="11" t="s">
        <v>1016</v>
      </c>
      <c r="B537" s="19" t="s">
        <v>412</v>
      </c>
      <c r="C537" s="102">
        <v>12.850000000000001</v>
      </c>
      <c r="D537" s="42">
        <v>5.5E-2</v>
      </c>
      <c r="E537" s="43">
        <v>12.18009478672986</v>
      </c>
      <c r="F537" s="16" t="s">
        <v>998</v>
      </c>
    </row>
    <row r="538" spans="1:6" ht="15.6" x14ac:dyDescent="0.3">
      <c r="A538" s="11" t="s">
        <v>1017</v>
      </c>
      <c r="B538" s="19" t="s">
        <v>407</v>
      </c>
      <c r="C538" s="102">
        <v>15.3</v>
      </c>
      <c r="D538" s="42">
        <v>5.5E-2</v>
      </c>
      <c r="E538" s="43">
        <v>14.502369668246446</v>
      </c>
      <c r="F538" s="16" t="s">
        <v>998</v>
      </c>
    </row>
    <row r="539" spans="1:6" ht="15.6" x14ac:dyDescent="0.3">
      <c r="A539" s="11" t="s">
        <v>1018</v>
      </c>
      <c r="B539" s="19" t="s">
        <v>407</v>
      </c>
      <c r="C539" s="102">
        <v>11.5</v>
      </c>
      <c r="D539" s="42">
        <v>5.5E-2</v>
      </c>
      <c r="E539" s="43">
        <v>10.900473933649289</v>
      </c>
      <c r="F539" s="16" t="s">
        <v>998</v>
      </c>
    </row>
    <row r="540" spans="1:6" ht="15.6" x14ac:dyDescent="0.3">
      <c r="A540" s="11" t="s">
        <v>1019</v>
      </c>
      <c r="B540" s="19" t="s">
        <v>415</v>
      </c>
      <c r="C540" s="102">
        <v>15</v>
      </c>
      <c r="D540" s="42">
        <v>5.5E-2</v>
      </c>
      <c r="E540" s="43">
        <v>14.218009478672986</v>
      </c>
      <c r="F540" s="16" t="s">
        <v>998</v>
      </c>
    </row>
    <row r="541" spans="1:6" ht="15.6" x14ac:dyDescent="0.3">
      <c r="A541" s="11" t="s">
        <v>1020</v>
      </c>
      <c r="B541" s="19" t="s">
        <v>415</v>
      </c>
      <c r="C541" s="102">
        <v>11.25</v>
      </c>
      <c r="D541" s="42">
        <v>5.5E-2</v>
      </c>
      <c r="E541" s="43">
        <v>10.66350710900474</v>
      </c>
      <c r="F541" s="16" t="s">
        <v>998</v>
      </c>
    </row>
    <row r="542" spans="1:6" ht="15.6" x14ac:dyDescent="0.3">
      <c r="A542" s="11" t="s">
        <v>1021</v>
      </c>
      <c r="B542" s="19" t="s">
        <v>408</v>
      </c>
      <c r="C542" s="102">
        <v>16.3</v>
      </c>
      <c r="D542" s="42">
        <v>5.5E-2</v>
      </c>
      <c r="E542" s="43">
        <v>15.450236966824646</v>
      </c>
      <c r="F542" s="16" t="s">
        <v>998</v>
      </c>
    </row>
    <row r="543" spans="1:6" ht="15.6" x14ac:dyDescent="0.3">
      <c r="A543" s="11" t="s">
        <v>1022</v>
      </c>
      <c r="B543" s="19" t="s">
        <v>408</v>
      </c>
      <c r="C543" s="102">
        <v>12.25</v>
      </c>
      <c r="D543" s="42">
        <v>5.5E-2</v>
      </c>
      <c r="E543" s="43">
        <v>11.611374407582939</v>
      </c>
      <c r="F543" s="16" t="s">
        <v>998</v>
      </c>
    </row>
    <row r="544" spans="1:6" ht="15.6" x14ac:dyDescent="0.3">
      <c r="A544" s="11" t="s">
        <v>1023</v>
      </c>
      <c r="B544" s="19" t="s">
        <v>413</v>
      </c>
      <c r="C544" s="102">
        <v>15.600000000000001</v>
      </c>
      <c r="D544" s="42">
        <v>5.5E-2</v>
      </c>
      <c r="E544" s="43">
        <v>14.786729857819907</v>
      </c>
      <c r="F544" s="16" t="s">
        <v>998</v>
      </c>
    </row>
    <row r="545" spans="1:6" ht="15.6" x14ac:dyDescent="0.3">
      <c r="A545" s="11" t="s">
        <v>1024</v>
      </c>
      <c r="B545" s="19" t="s">
        <v>413</v>
      </c>
      <c r="C545" s="102">
        <v>11.700000000000001</v>
      </c>
      <c r="D545" s="42">
        <v>5.5E-2</v>
      </c>
      <c r="E545" s="43">
        <v>11.09004739336493</v>
      </c>
      <c r="F545" s="16" t="s">
        <v>998</v>
      </c>
    </row>
    <row r="546" spans="1:6" ht="15.6" x14ac:dyDescent="0.3">
      <c r="A546" s="11" t="s">
        <v>1025</v>
      </c>
      <c r="B546" s="19" t="s">
        <v>403</v>
      </c>
      <c r="C546" s="102">
        <v>15.15</v>
      </c>
      <c r="D546" s="42">
        <v>5.5E-2</v>
      </c>
      <c r="E546" s="43">
        <v>14.360189573459717</v>
      </c>
      <c r="F546" s="16" t="s">
        <v>998</v>
      </c>
    </row>
    <row r="547" spans="1:6" ht="15.6" x14ac:dyDescent="0.3">
      <c r="A547" s="11" t="s">
        <v>1026</v>
      </c>
      <c r="B547" s="19" t="s">
        <v>403</v>
      </c>
      <c r="C547" s="102">
        <v>11.350000000000001</v>
      </c>
      <c r="D547" s="42">
        <v>5.5E-2</v>
      </c>
      <c r="E547" s="43">
        <v>10.758293838862562</v>
      </c>
      <c r="F547" s="16" t="s">
        <v>998</v>
      </c>
    </row>
    <row r="548" spans="1:6" ht="15.6" x14ac:dyDescent="0.3">
      <c r="A548" s="11" t="s">
        <v>1027</v>
      </c>
      <c r="B548" s="19" t="s">
        <v>414</v>
      </c>
      <c r="C548" s="102">
        <v>16.75</v>
      </c>
      <c r="D548" s="42">
        <v>5.5E-2</v>
      </c>
      <c r="E548" s="43">
        <v>15.876777251184835</v>
      </c>
      <c r="F548" s="16" t="s">
        <v>998</v>
      </c>
    </row>
    <row r="549" spans="1:6" ht="15.6" x14ac:dyDescent="0.3">
      <c r="A549" s="11" t="s">
        <v>1028</v>
      </c>
      <c r="B549" s="19" t="s">
        <v>414</v>
      </c>
      <c r="C549" s="102">
        <v>12.55</v>
      </c>
      <c r="D549" s="42">
        <v>5.5E-2</v>
      </c>
      <c r="E549" s="43">
        <v>11.8957345971564</v>
      </c>
      <c r="F549" s="16" t="s">
        <v>998</v>
      </c>
    </row>
    <row r="550" spans="1:6" ht="15.6" x14ac:dyDescent="0.3">
      <c r="A550" s="11" t="s">
        <v>1029</v>
      </c>
      <c r="B550" s="19" t="s">
        <v>405</v>
      </c>
      <c r="C550" s="102">
        <v>16.3</v>
      </c>
      <c r="D550" s="42">
        <v>5.5E-2</v>
      </c>
      <c r="E550" s="43">
        <v>15.450236966824646</v>
      </c>
      <c r="F550" s="16" t="s">
        <v>998</v>
      </c>
    </row>
    <row r="551" spans="1:6" ht="15.6" x14ac:dyDescent="0.3">
      <c r="A551" s="11" t="s">
        <v>1030</v>
      </c>
      <c r="B551" s="19" t="s">
        <v>405</v>
      </c>
      <c r="C551" s="102">
        <v>12.200000000000001</v>
      </c>
      <c r="D551" s="42">
        <v>5.5E-2</v>
      </c>
      <c r="E551" s="43">
        <v>11.56398104265403</v>
      </c>
      <c r="F551" s="16" t="s">
        <v>998</v>
      </c>
    </row>
    <row r="552" spans="1:6" ht="15.6" x14ac:dyDescent="0.3">
      <c r="A552" s="11" t="s">
        <v>1031</v>
      </c>
      <c r="B552" s="19" t="s">
        <v>409</v>
      </c>
      <c r="C552" s="102">
        <v>15.4</v>
      </c>
      <c r="D552" s="42">
        <v>5.5E-2</v>
      </c>
      <c r="E552" s="43">
        <v>14.597156398104266</v>
      </c>
      <c r="F552" s="16" t="s">
        <v>998</v>
      </c>
    </row>
    <row r="553" spans="1:6" ht="15.6" x14ac:dyDescent="0.3">
      <c r="A553" s="11" t="s">
        <v>1032</v>
      </c>
      <c r="B553" s="19" t="s">
        <v>409</v>
      </c>
      <c r="C553" s="102">
        <v>11.55</v>
      </c>
      <c r="D553" s="42">
        <v>5.5E-2</v>
      </c>
      <c r="E553" s="43">
        <v>10.947867298578201</v>
      </c>
      <c r="F553" s="16" t="s">
        <v>998</v>
      </c>
    </row>
    <row r="554" spans="1:6" ht="15.6" x14ac:dyDescent="0.3">
      <c r="A554" s="11" t="s">
        <v>1033</v>
      </c>
      <c r="B554" s="19" t="s">
        <v>404</v>
      </c>
      <c r="C554" s="102">
        <v>12.25</v>
      </c>
      <c r="D554" s="42">
        <v>5.5E-2</v>
      </c>
      <c r="E554" s="43">
        <v>11.611374407582939</v>
      </c>
      <c r="F554" s="16" t="s">
        <v>998</v>
      </c>
    </row>
    <row r="555" spans="1:6" ht="15.6" x14ac:dyDescent="0.3">
      <c r="A555" s="11" t="s">
        <v>1034</v>
      </c>
      <c r="B555" s="19" t="s">
        <v>404</v>
      </c>
      <c r="C555" s="102">
        <v>9.2000000000000011</v>
      </c>
      <c r="D555" s="42">
        <v>5.5E-2</v>
      </c>
      <c r="E555" s="43">
        <v>8.7203791469194325</v>
      </c>
      <c r="F555" s="16" t="s">
        <v>998</v>
      </c>
    </row>
    <row r="556" spans="1:6" ht="15.6" x14ac:dyDescent="0.3">
      <c r="A556" s="11" t="s">
        <v>1035</v>
      </c>
      <c r="B556" s="19" t="s">
        <v>406</v>
      </c>
      <c r="C556" s="102">
        <v>17.100000000000001</v>
      </c>
      <c r="D556" s="42">
        <v>5.5E-2</v>
      </c>
      <c r="E556" s="43">
        <v>16.208530805687207</v>
      </c>
      <c r="F556" s="16" t="s">
        <v>998</v>
      </c>
    </row>
    <row r="557" spans="1:6" ht="15.6" x14ac:dyDescent="0.3">
      <c r="A557" s="11" t="s">
        <v>1036</v>
      </c>
      <c r="B557" s="19" t="s">
        <v>406</v>
      </c>
      <c r="C557" s="102">
        <v>12.850000000000001</v>
      </c>
      <c r="D557" s="42">
        <v>5.5E-2</v>
      </c>
      <c r="E557" s="43">
        <v>12.18009478672986</v>
      </c>
      <c r="F557" s="16" t="s">
        <v>998</v>
      </c>
    </row>
    <row r="558" spans="1:6" ht="15.6" x14ac:dyDescent="0.3">
      <c r="A558" s="11" t="s">
        <v>1037</v>
      </c>
      <c r="B558" s="19" t="s">
        <v>410</v>
      </c>
      <c r="C558" s="102">
        <v>16.400000000000002</v>
      </c>
      <c r="D558" s="42">
        <v>5.5E-2</v>
      </c>
      <c r="E558" s="43">
        <v>15.545023696682467</v>
      </c>
      <c r="F558" s="16" t="s">
        <v>998</v>
      </c>
    </row>
    <row r="559" spans="1:6" ht="15.6" x14ac:dyDescent="0.3">
      <c r="A559" s="11" t="s">
        <v>1038</v>
      </c>
      <c r="B559" s="19" t="s">
        <v>410</v>
      </c>
      <c r="C559" s="102">
        <v>12.3</v>
      </c>
      <c r="D559" s="42">
        <v>5.5E-2</v>
      </c>
      <c r="E559" s="43">
        <v>11.658767772511849</v>
      </c>
      <c r="F559" s="16" t="s">
        <v>998</v>
      </c>
    </row>
    <row r="560" spans="1:6" ht="15.6" x14ac:dyDescent="0.3">
      <c r="A560" s="11" t="s">
        <v>1039</v>
      </c>
      <c r="B560" s="19" t="s">
        <v>417</v>
      </c>
      <c r="C560" s="102">
        <v>16.900000000000002</v>
      </c>
      <c r="D560" s="42">
        <v>5.5E-2</v>
      </c>
      <c r="E560" s="43">
        <v>16.018957345971568</v>
      </c>
      <c r="F560" s="16" t="s">
        <v>998</v>
      </c>
    </row>
    <row r="561" spans="1:6" ht="15.6" x14ac:dyDescent="0.3">
      <c r="A561" s="11" t="s">
        <v>1040</v>
      </c>
      <c r="B561" s="19" t="s">
        <v>417</v>
      </c>
      <c r="C561" s="102">
        <v>12.700000000000001</v>
      </c>
      <c r="D561" s="42">
        <v>5.5E-2</v>
      </c>
      <c r="E561" s="43">
        <v>12.037914691943129</v>
      </c>
      <c r="F561" s="16" t="s">
        <v>998</v>
      </c>
    </row>
    <row r="562" spans="1:6" ht="15.6" x14ac:dyDescent="0.3">
      <c r="A562" s="11" t="s">
        <v>1041</v>
      </c>
      <c r="B562" s="19" t="s">
        <v>430</v>
      </c>
      <c r="C562" s="102">
        <v>19.05</v>
      </c>
      <c r="D562" s="42">
        <v>5.5E-2</v>
      </c>
      <c r="E562" s="43">
        <v>18.056872037914694</v>
      </c>
      <c r="F562" s="16" t="s">
        <v>998</v>
      </c>
    </row>
    <row r="563" spans="1:6" ht="15.6" x14ac:dyDescent="0.3">
      <c r="A563" s="11" t="s">
        <v>1042</v>
      </c>
      <c r="B563" s="19" t="s">
        <v>430</v>
      </c>
      <c r="C563" s="102">
        <v>14.3</v>
      </c>
      <c r="D563" s="42">
        <v>5.5E-2</v>
      </c>
      <c r="E563" s="43">
        <v>13.554502369668247</v>
      </c>
      <c r="F563" s="16" t="s">
        <v>998</v>
      </c>
    </row>
    <row r="564" spans="1:6" ht="15.6" x14ac:dyDescent="0.3">
      <c r="A564" s="11" t="s">
        <v>1043</v>
      </c>
      <c r="B564" s="19" t="s">
        <v>434</v>
      </c>
      <c r="C564" s="102">
        <v>18.850000000000001</v>
      </c>
      <c r="D564" s="42">
        <v>5.5E-2</v>
      </c>
      <c r="E564" s="43">
        <v>17.867298578199055</v>
      </c>
      <c r="F564" s="16" t="s">
        <v>998</v>
      </c>
    </row>
    <row r="565" spans="1:6" ht="15.6" x14ac:dyDescent="0.3">
      <c r="A565" s="11" t="s">
        <v>1044</v>
      </c>
      <c r="B565" s="19" t="s">
        <v>434</v>
      </c>
      <c r="C565" s="102">
        <v>14.15</v>
      </c>
      <c r="D565" s="42">
        <v>5.5E-2</v>
      </c>
      <c r="E565" s="43">
        <v>13.412322274881518</v>
      </c>
      <c r="F565" s="16" t="s">
        <v>998</v>
      </c>
    </row>
    <row r="566" spans="1:6" ht="15.6" x14ac:dyDescent="0.3">
      <c r="A566" s="11" t="s">
        <v>1045</v>
      </c>
      <c r="B566" s="19" t="s">
        <v>432</v>
      </c>
      <c r="C566" s="102">
        <v>19.150000000000002</v>
      </c>
      <c r="D566" s="42">
        <v>5.5E-2</v>
      </c>
      <c r="E566" s="43">
        <v>18.151658767772513</v>
      </c>
      <c r="F566" s="16" t="s">
        <v>998</v>
      </c>
    </row>
    <row r="567" spans="1:6" ht="15.6" x14ac:dyDescent="0.3">
      <c r="A567" s="11" t="s">
        <v>1046</v>
      </c>
      <c r="B567" s="19" t="s">
        <v>432</v>
      </c>
      <c r="C567" s="102">
        <v>14.350000000000001</v>
      </c>
      <c r="D567" s="42">
        <v>5.5E-2</v>
      </c>
      <c r="E567" s="43">
        <v>13.601895734597159</v>
      </c>
      <c r="F567" s="16" t="s">
        <v>998</v>
      </c>
    </row>
    <row r="568" spans="1:6" ht="15.6" x14ac:dyDescent="0.3">
      <c r="A568" s="11" t="s">
        <v>1047</v>
      </c>
      <c r="B568" s="19" t="s">
        <v>441</v>
      </c>
      <c r="C568" s="102">
        <v>27.5</v>
      </c>
      <c r="D568" s="42">
        <v>5.5E-2</v>
      </c>
      <c r="E568" s="43">
        <v>26.066350710900476</v>
      </c>
      <c r="F568" s="16" t="s">
        <v>998</v>
      </c>
    </row>
    <row r="569" spans="1:6" ht="15.6" x14ac:dyDescent="0.3">
      <c r="A569" s="11" t="s">
        <v>1048</v>
      </c>
      <c r="B569" s="19" t="s">
        <v>441</v>
      </c>
      <c r="C569" s="102">
        <v>20.650000000000002</v>
      </c>
      <c r="D569" s="42">
        <v>5.5E-2</v>
      </c>
      <c r="E569" s="43">
        <v>19.573459715639814</v>
      </c>
      <c r="F569" s="16" t="s">
        <v>998</v>
      </c>
    </row>
    <row r="570" spans="1:6" ht="15.6" x14ac:dyDescent="0.3">
      <c r="A570" s="11" t="s">
        <v>1049</v>
      </c>
      <c r="B570" s="19" t="s">
        <v>440</v>
      </c>
      <c r="C570" s="102">
        <v>19.950000000000003</v>
      </c>
      <c r="D570" s="42">
        <v>5.5E-2</v>
      </c>
      <c r="E570" s="43">
        <v>18.909952606635073</v>
      </c>
      <c r="F570" s="16" t="s">
        <v>998</v>
      </c>
    </row>
    <row r="571" spans="1:6" ht="15.6" x14ac:dyDescent="0.3">
      <c r="A571" s="11" t="s">
        <v>1050</v>
      </c>
      <c r="B571" s="19" t="s">
        <v>440</v>
      </c>
      <c r="C571" s="102">
        <v>14.950000000000001</v>
      </c>
      <c r="D571" s="42">
        <v>5.5E-2</v>
      </c>
      <c r="E571" s="43">
        <v>14.170616113744078</v>
      </c>
      <c r="F571" s="16" t="s">
        <v>998</v>
      </c>
    </row>
    <row r="572" spans="1:6" ht="15.6" x14ac:dyDescent="0.3">
      <c r="A572" s="11" t="s">
        <v>1051</v>
      </c>
      <c r="B572" s="19" t="s">
        <v>436</v>
      </c>
      <c r="C572" s="102">
        <v>24.75</v>
      </c>
      <c r="D572" s="42">
        <v>5.5E-2</v>
      </c>
      <c r="E572" s="43">
        <v>23.45971563981043</v>
      </c>
      <c r="F572" s="16" t="s">
        <v>998</v>
      </c>
    </row>
    <row r="573" spans="1:6" ht="15.6" x14ac:dyDescent="0.3">
      <c r="A573" s="11" t="s">
        <v>1052</v>
      </c>
      <c r="B573" s="19" t="s">
        <v>436</v>
      </c>
      <c r="C573" s="102">
        <v>18.55</v>
      </c>
      <c r="D573" s="42">
        <v>5.5E-2</v>
      </c>
      <c r="E573" s="43">
        <v>17.582938388625593</v>
      </c>
      <c r="F573" s="16" t="s">
        <v>998</v>
      </c>
    </row>
    <row r="574" spans="1:6" ht="15.6" x14ac:dyDescent="0.3">
      <c r="A574" s="11" t="s">
        <v>1053</v>
      </c>
      <c r="B574" s="19" t="s">
        <v>435</v>
      </c>
      <c r="C574" s="102">
        <v>14.850000000000001</v>
      </c>
      <c r="D574" s="42">
        <v>5.5E-2</v>
      </c>
      <c r="E574" s="43">
        <v>14.075829383886258</v>
      </c>
      <c r="F574" s="16" t="s">
        <v>998</v>
      </c>
    </row>
    <row r="575" spans="1:6" ht="15.6" x14ac:dyDescent="0.3">
      <c r="A575" s="11" t="s">
        <v>1054</v>
      </c>
      <c r="B575" s="19" t="s">
        <v>435</v>
      </c>
      <c r="C575" s="102">
        <v>11.15</v>
      </c>
      <c r="D575" s="42">
        <v>5.5E-2</v>
      </c>
      <c r="E575" s="43">
        <v>10.568720379146921</v>
      </c>
      <c r="F575" s="16" t="s">
        <v>998</v>
      </c>
    </row>
    <row r="576" spans="1:6" ht="15.6" x14ac:dyDescent="0.3">
      <c r="A576" s="11" t="s">
        <v>1055</v>
      </c>
      <c r="B576" s="19" t="s">
        <v>437</v>
      </c>
      <c r="C576" s="102">
        <v>26.25</v>
      </c>
      <c r="D576" s="42">
        <v>5.5E-2</v>
      </c>
      <c r="E576" s="43">
        <v>24.881516587677726</v>
      </c>
      <c r="F576" s="16" t="s">
        <v>998</v>
      </c>
    </row>
    <row r="577" spans="1:6" ht="15.6" x14ac:dyDescent="0.3">
      <c r="A577" s="11" t="s">
        <v>1056</v>
      </c>
      <c r="B577" s="19" t="s">
        <v>438</v>
      </c>
      <c r="C577" s="102">
        <v>26.25</v>
      </c>
      <c r="D577" s="42">
        <v>5.5E-2</v>
      </c>
      <c r="E577" s="43">
        <v>24.881516587677726</v>
      </c>
      <c r="F577" s="16" t="s">
        <v>998</v>
      </c>
    </row>
    <row r="578" spans="1:6" ht="15.6" x14ac:dyDescent="0.3">
      <c r="A578" s="11" t="s">
        <v>1057</v>
      </c>
      <c r="B578" s="19" t="s">
        <v>439</v>
      </c>
      <c r="C578" s="102">
        <v>26.25</v>
      </c>
      <c r="D578" s="42">
        <v>5.5E-2</v>
      </c>
      <c r="E578" s="43">
        <v>24.881516587677726</v>
      </c>
      <c r="F578" s="16" t="s">
        <v>998</v>
      </c>
    </row>
    <row r="579" spans="1:6" ht="15.6" x14ac:dyDescent="0.3">
      <c r="A579" s="11" t="s">
        <v>1058</v>
      </c>
      <c r="B579" s="19" t="s">
        <v>450</v>
      </c>
      <c r="C579" s="102">
        <v>13.55</v>
      </c>
      <c r="D579" s="42">
        <v>5.5E-2</v>
      </c>
      <c r="E579" s="43">
        <v>12.843601895734599</v>
      </c>
      <c r="F579" s="16" t="s">
        <v>998</v>
      </c>
    </row>
    <row r="580" spans="1:6" ht="15.6" x14ac:dyDescent="0.3">
      <c r="A580" s="11" t="s">
        <v>1059</v>
      </c>
      <c r="B580" s="19" t="s">
        <v>450</v>
      </c>
      <c r="C580" s="102">
        <v>10.15</v>
      </c>
      <c r="D580" s="42">
        <v>5.5E-2</v>
      </c>
      <c r="E580" s="43">
        <v>9.6208530805687218</v>
      </c>
      <c r="F580" s="16" t="s">
        <v>998</v>
      </c>
    </row>
    <row r="581" spans="1:6" ht="15.6" x14ac:dyDescent="0.3">
      <c r="A581" s="11" t="s">
        <v>1060</v>
      </c>
      <c r="B581" s="19" t="s">
        <v>452</v>
      </c>
      <c r="C581" s="102">
        <v>13.5</v>
      </c>
      <c r="D581" s="42">
        <v>5.5E-2</v>
      </c>
      <c r="E581" s="43">
        <v>12.796208530805687</v>
      </c>
      <c r="F581" s="16" t="s">
        <v>998</v>
      </c>
    </row>
    <row r="582" spans="1:6" ht="15.6" x14ac:dyDescent="0.3">
      <c r="A582" s="11" t="s">
        <v>1061</v>
      </c>
      <c r="B582" s="19" t="s">
        <v>452</v>
      </c>
      <c r="C582" s="102">
        <v>10.100000000000001</v>
      </c>
      <c r="D582" s="42">
        <v>5.5E-2</v>
      </c>
      <c r="E582" s="43">
        <v>9.573459715639812</v>
      </c>
      <c r="F582" s="16" t="s">
        <v>998</v>
      </c>
    </row>
    <row r="583" spans="1:6" ht="15.6" x14ac:dyDescent="0.3">
      <c r="A583" s="11" t="s">
        <v>1062</v>
      </c>
      <c r="B583" s="19" t="s">
        <v>449</v>
      </c>
      <c r="C583" s="102">
        <v>13.55</v>
      </c>
      <c r="D583" s="42">
        <v>5.5E-2</v>
      </c>
      <c r="E583" s="43">
        <v>12.843601895734599</v>
      </c>
      <c r="F583" s="16" t="s">
        <v>998</v>
      </c>
    </row>
    <row r="584" spans="1:6" ht="15.6" x14ac:dyDescent="0.3">
      <c r="A584" s="11" t="s">
        <v>1063</v>
      </c>
      <c r="B584" s="19" t="s">
        <v>449</v>
      </c>
      <c r="C584" s="102">
        <v>10.15</v>
      </c>
      <c r="D584" s="42">
        <v>5.5E-2</v>
      </c>
      <c r="E584" s="43">
        <v>9.6208530805687218</v>
      </c>
      <c r="F584" s="16" t="s">
        <v>998</v>
      </c>
    </row>
    <row r="585" spans="1:6" ht="15.6" x14ac:dyDescent="0.3">
      <c r="A585" s="11" t="s">
        <v>1064</v>
      </c>
      <c r="B585" s="19" t="s">
        <v>453</v>
      </c>
      <c r="C585" s="102">
        <v>13.55</v>
      </c>
      <c r="D585" s="42">
        <v>5.5E-2</v>
      </c>
      <c r="E585" s="43">
        <v>12.843601895734599</v>
      </c>
      <c r="F585" s="16" t="s">
        <v>998</v>
      </c>
    </row>
    <row r="586" spans="1:6" ht="15.6" x14ac:dyDescent="0.3">
      <c r="A586" s="11" t="s">
        <v>1065</v>
      </c>
      <c r="B586" s="19" t="s">
        <v>453</v>
      </c>
      <c r="C586" s="102">
        <v>10.15</v>
      </c>
      <c r="D586" s="42">
        <v>5.5E-2</v>
      </c>
      <c r="E586" s="43">
        <v>9.6208530805687218</v>
      </c>
      <c r="F586" s="16" t="s">
        <v>998</v>
      </c>
    </row>
    <row r="587" spans="1:6" ht="15.6" x14ac:dyDescent="0.3">
      <c r="A587" s="11" t="s">
        <v>1066</v>
      </c>
      <c r="B587" s="19" t="s">
        <v>454</v>
      </c>
      <c r="C587" s="102">
        <v>13.55</v>
      </c>
      <c r="D587" s="42">
        <v>5.5E-2</v>
      </c>
      <c r="E587" s="43">
        <v>12.843601895734599</v>
      </c>
      <c r="F587" s="16" t="s">
        <v>998</v>
      </c>
    </row>
    <row r="588" spans="1:6" ht="15.6" x14ac:dyDescent="0.3">
      <c r="A588" s="11" t="s">
        <v>1067</v>
      </c>
      <c r="B588" s="19" t="s">
        <v>454</v>
      </c>
      <c r="C588" s="102">
        <v>10.15</v>
      </c>
      <c r="D588" s="42">
        <v>5.5E-2</v>
      </c>
      <c r="E588" s="43">
        <v>9.6208530805687218</v>
      </c>
      <c r="F588" s="16" t="s">
        <v>998</v>
      </c>
    </row>
    <row r="589" spans="1:6" ht="15.6" x14ac:dyDescent="0.3">
      <c r="A589" s="11" t="s">
        <v>1068</v>
      </c>
      <c r="B589" s="19" t="s">
        <v>456</v>
      </c>
      <c r="C589" s="102">
        <v>12.4</v>
      </c>
      <c r="D589" s="42">
        <v>5.5E-2</v>
      </c>
      <c r="E589" s="43">
        <v>11.753554502369669</v>
      </c>
      <c r="F589" s="16" t="s">
        <v>998</v>
      </c>
    </row>
    <row r="590" spans="1:6" ht="15.6" x14ac:dyDescent="0.3">
      <c r="A590" s="11" t="s">
        <v>1069</v>
      </c>
      <c r="B590" s="19" t="s">
        <v>456</v>
      </c>
      <c r="C590" s="102">
        <v>9.3000000000000007</v>
      </c>
      <c r="D590" s="42">
        <v>5.5E-2</v>
      </c>
      <c r="E590" s="43">
        <v>8.8151658767772521</v>
      </c>
      <c r="F590" s="16" t="s">
        <v>998</v>
      </c>
    </row>
    <row r="591" spans="1:6" ht="15.6" x14ac:dyDescent="0.3">
      <c r="A591" s="11" t="s">
        <v>1070</v>
      </c>
      <c r="B591" s="19" t="s">
        <v>451</v>
      </c>
      <c r="C591" s="102">
        <v>15.9</v>
      </c>
      <c r="D591" s="42">
        <v>5.5E-2</v>
      </c>
      <c r="E591" s="43">
        <v>15.071090047393366</v>
      </c>
      <c r="F591" s="16" t="s">
        <v>998</v>
      </c>
    </row>
    <row r="592" spans="1:6" ht="15.6" x14ac:dyDescent="0.3">
      <c r="A592" s="11" t="s">
        <v>1071</v>
      </c>
      <c r="B592" s="19" t="s">
        <v>451</v>
      </c>
      <c r="C592" s="102">
        <v>11.9</v>
      </c>
      <c r="D592" s="42">
        <v>5.5E-2</v>
      </c>
      <c r="E592" s="43">
        <v>11.279620853080569</v>
      </c>
      <c r="F592" s="16" t="s">
        <v>998</v>
      </c>
    </row>
    <row r="593" spans="1:6" ht="15.6" x14ac:dyDescent="0.3">
      <c r="A593" s="11" t="s">
        <v>1072</v>
      </c>
      <c r="B593" s="19" t="s">
        <v>458</v>
      </c>
      <c r="C593" s="102">
        <v>13.850000000000001</v>
      </c>
      <c r="D593" s="42">
        <v>5.5E-2</v>
      </c>
      <c r="E593" s="43">
        <v>13.127962085308059</v>
      </c>
      <c r="F593" s="16" t="s">
        <v>998</v>
      </c>
    </row>
    <row r="594" spans="1:6" ht="15.6" x14ac:dyDescent="0.3">
      <c r="A594" s="11" t="s">
        <v>1073</v>
      </c>
      <c r="B594" s="19" t="s">
        <v>458</v>
      </c>
      <c r="C594" s="102">
        <v>10.4</v>
      </c>
      <c r="D594" s="42">
        <v>5.5E-2</v>
      </c>
      <c r="E594" s="43">
        <v>9.8578199052132707</v>
      </c>
      <c r="F594" s="16" t="s">
        <v>998</v>
      </c>
    </row>
    <row r="595" spans="1:6" ht="15.6" x14ac:dyDescent="0.3">
      <c r="A595" s="11" t="s">
        <v>1074</v>
      </c>
      <c r="B595" s="19" t="s">
        <v>443</v>
      </c>
      <c r="C595" s="102">
        <v>18.7</v>
      </c>
      <c r="D595" s="42">
        <v>5.5E-2</v>
      </c>
      <c r="E595" s="43">
        <v>17.725118483412324</v>
      </c>
      <c r="F595" s="16" t="s">
        <v>998</v>
      </c>
    </row>
    <row r="596" spans="1:6" ht="15.6" x14ac:dyDescent="0.3">
      <c r="A596" s="11" t="s">
        <v>1075</v>
      </c>
      <c r="B596" s="19" t="s">
        <v>443</v>
      </c>
      <c r="C596" s="102">
        <v>14.05</v>
      </c>
      <c r="D596" s="42">
        <v>5.5E-2</v>
      </c>
      <c r="E596" s="43">
        <v>13.317535545023699</v>
      </c>
      <c r="F596" s="16" t="s">
        <v>998</v>
      </c>
    </row>
    <row r="597" spans="1:6" ht="15.6" x14ac:dyDescent="0.3">
      <c r="A597" s="11" t="s">
        <v>1076</v>
      </c>
      <c r="B597" s="19" t="s">
        <v>444</v>
      </c>
      <c r="C597" s="102">
        <v>18</v>
      </c>
      <c r="D597" s="42">
        <v>5.5E-2</v>
      </c>
      <c r="E597" s="43">
        <v>17.061611374407583</v>
      </c>
      <c r="F597" s="16" t="s">
        <v>998</v>
      </c>
    </row>
    <row r="598" spans="1:6" ht="15.6" x14ac:dyDescent="0.3">
      <c r="A598" s="11" t="s">
        <v>1077</v>
      </c>
      <c r="B598" s="19" t="s">
        <v>444</v>
      </c>
      <c r="C598" s="102">
        <v>13.5</v>
      </c>
      <c r="D598" s="42">
        <v>5.5E-2</v>
      </c>
      <c r="E598" s="43">
        <v>12.796208530805687</v>
      </c>
      <c r="F598" s="16" t="s">
        <v>998</v>
      </c>
    </row>
    <row r="599" spans="1:6" ht="15.6" x14ac:dyDescent="0.3">
      <c r="A599" s="11" t="s">
        <v>1078</v>
      </c>
      <c r="B599" s="19" t="s">
        <v>445</v>
      </c>
      <c r="C599" s="102">
        <v>19.55</v>
      </c>
      <c r="D599" s="42">
        <v>5.5E-2</v>
      </c>
      <c r="E599" s="43">
        <v>18.530805687203792</v>
      </c>
      <c r="F599" s="16" t="s">
        <v>998</v>
      </c>
    </row>
    <row r="600" spans="1:6" ht="15.6" x14ac:dyDescent="0.3">
      <c r="A600" s="11" t="s">
        <v>1079</v>
      </c>
      <c r="B600" s="19" t="s">
        <v>445</v>
      </c>
      <c r="C600" s="102">
        <v>14.65</v>
      </c>
      <c r="D600" s="42">
        <v>5.5E-2</v>
      </c>
      <c r="E600" s="43">
        <v>13.886255924170618</v>
      </c>
      <c r="F600" s="16" t="s">
        <v>998</v>
      </c>
    </row>
    <row r="601" spans="1:6" ht="15.6" x14ac:dyDescent="0.3">
      <c r="A601" s="11" t="s">
        <v>1080</v>
      </c>
      <c r="B601" s="19" t="s">
        <v>446</v>
      </c>
      <c r="C601" s="102">
        <v>21.200000000000003</v>
      </c>
      <c r="D601" s="42">
        <v>5.5E-2</v>
      </c>
      <c r="E601" s="43">
        <v>20.094786729857823</v>
      </c>
      <c r="F601" s="16" t="s">
        <v>998</v>
      </c>
    </row>
    <row r="602" spans="1:6" ht="15.6" x14ac:dyDescent="0.3">
      <c r="A602" s="11" t="s">
        <v>1081</v>
      </c>
      <c r="B602" s="19" t="s">
        <v>446</v>
      </c>
      <c r="C602" s="102">
        <v>15.9</v>
      </c>
      <c r="D602" s="42">
        <v>5.5E-2</v>
      </c>
      <c r="E602" s="43">
        <v>15.071090047393366</v>
      </c>
      <c r="F602" s="16" t="s">
        <v>998</v>
      </c>
    </row>
    <row r="603" spans="1:6" ht="15.6" x14ac:dyDescent="0.3">
      <c r="A603" s="11" t="s">
        <v>1082</v>
      </c>
      <c r="B603" s="19" t="s">
        <v>447</v>
      </c>
      <c r="C603" s="102">
        <v>18.25</v>
      </c>
      <c r="D603" s="42">
        <v>5.5E-2</v>
      </c>
      <c r="E603" s="43">
        <v>17.298578199052134</v>
      </c>
      <c r="F603" s="16" t="s">
        <v>998</v>
      </c>
    </row>
    <row r="604" spans="1:6" ht="15.6" x14ac:dyDescent="0.3">
      <c r="A604" s="11" t="s">
        <v>1083</v>
      </c>
      <c r="B604" s="19" t="s">
        <v>447</v>
      </c>
      <c r="C604" s="102">
        <v>13.700000000000001</v>
      </c>
      <c r="D604" s="42">
        <v>5.5E-2</v>
      </c>
      <c r="E604" s="43">
        <v>12.985781990521328</v>
      </c>
      <c r="F604" s="16" t="s">
        <v>998</v>
      </c>
    </row>
    <row r="605" spans="1:6" ht="15.6" x14ac:dyDescent="0.3">
      <c r="A605" s="11" t="s">
        <v>1084</v>
      </c>
      <c r="B605" s="19" t="s">
        <v>448</v>
      </c>
      <c r="C605" s="102">
        <v>13.4</v>
      </c>
      <c r="D605" s="37">
        <v>5.5E-2</v>
      </c>
      <c r="E605" s="38">
        <v>12.701421800947868</v>
      </c>
      <c r="F605" s="16" t="s">
        <v>998</v>
      </c>
    </row>
    <row r="606" spans="1:6" ht="15.6" x14ac:dyDescent="0.3">
      <c r="A606" s="11" t="s">
        <v>1085</v>
      </c>
      <c r="B606" s="19" t="s">
        <v>448</v>
      </c>
      <c r="C606" s="102">
        <v>17.850000000000001</v>
      </c>
      <c r="D606" s="37">
        <v>5.5E-2</v>
      </c>
      <c r="E606" s="38">
        <v>16.919431279620856</v>
      </c>
      <c r="F606" s="16" t="s">
        <v>998</v>
      </c>
    </row>
    <row r="607" spans="1:6" ht="15.6" x14ac:dyDescent="0.3">
      <c r="A607" s="11" t="s">
        <v>1086</v>
      </c>
      <c r="B607" s="19" t="s">
        <v>459</v>
      </c>
      <c r="C607" s="102">
        <v>12.200000000000001</v>
      </c>
      <c r="D607" s="42">
        <v>5.5E-2</v>
      </c>
      <c r="E607" s="43">
        <v>11.56398104265403</v>
      </c>
      <c r="F607" s="16" t="s">
        <v>998</v>
      </c>
    </row>
    <row r="608" spans="1:6" ht="15.6" x14ac:dyDescent="0.3">
      <c r="A608" s="11" t="s">
        <v>1087</v>
      </c>
      <c r="B608" s="19" t="s">
        <v>461</v>
      </c>
      <c r="C608" s="102">
        <v>13.450000000000001</v>
      </c>
      <c r="D608" s="42">
        <v>5.5E-2</v>
      </c>
      <c r="E608" s="43">
        <v>12.748815165876779</v>
      </c>
      <c r="F608" s="16" t="s">
        <v>998</v>
      </c>
    </row>
    <row r="609" spans="1:6" ht="15.6" x14ac:dyDescent="0.3">
      <c r="A609" s="11" t="s">
        <v>1088</v>
      </c>
      <c r="B609" s="19" t="s">
        <v>462</v>
      </c>
      <c r="C609" s="102">
        <v>11.9</v>
      </c>
      <c r="D609" s="42">
        <v>5.5E-2</v>
      </c>
      <c r="E609" s="43">
        <v>11.279620853080569</v>
      </c>
      <c r="F609" s="16" t="s">
        <v>998</v>
      </c>
    </row>
    <row r="610" spans="1:6" ht="15.6" x14ac:dyDescent="0.3">
      <c r="A610" s="11" t="s">
        <v>1089</v>
      </c>
      <c r="B610" s="19" t="s">
        <v>463</v>
      </c>
      <c r="C610" s="102">
        <v>12.3</v>
      </c>
      <c r="D610" s="42">
        <v>5.5E-2</v>
      </c>
      <c r="E610" s="43">
        <v>11.658767772511849</v>
      </c>
      <c r="F610" s="16" t="s">
        <v>998</v>
      </c>
    </row>
    <row r="611" spans="1:6" ht="15.6" x14ac:dyDescent="0.3">
      <c r="A611" s="11" t="s">
        <v>1090</v>
      </c>
      <c r="B611" s="19" t="s">
        <v>460</v>
      </c>
      <c r="C611" s="102">
        <v>12.200000000000001</v>
      </c>
      <c r="D611" s="42">
        <v>5.5E-2</v>
      </c>
      <c r="E611" s="43">
        <v>11.56398104265403</v>
      </c>
      <c r="F611" s="16" t="s">
        <v>998</v>
      </c>
    </row>
    <row r="612" spans="1:6" ht="15.6" x14ac:dyDescent="0.3">
      <c r="A612" s="11" t="s">
        <v>1091</v>
      </c>
      <c r="B612" s="19" t="s">
        <v>464</v>
      </c>
      <c r="C612" s="102">
        <v>12.200000000000001</v>
      </c>
      <c r="D612" s="42">
        <v>5.5E-2</v>
      </c>
      <c r="E612" s="43">
        <v>11.56398104265403</v>
      </c>
      <c r="F612" s="16" t="s">
        <v>998</v>
      </c>
    </row>
    <row r="613" spans="1:6" ht="15.6" x14ac:dyDescent="0.3">
      <c r="A613" s="11" t="s">
        <v>1092</v>
      </c>
      <c r="B613" s="19" t="s">
        <v>467</v>
      </c>
      <c r="C613" s="102">
        <v>21.700000000000003</v>
      </c>
      <c r="D613" s="42">
        <v>5.5E-2</v>
      </c>
      <c r="E613" s="43">
        <v>20.568720379146924</v>
      </c>
      <c r="F613" s="16" t="s">
        <v>998</v>
      </c>
    </row>
    <row r="614" spans="1:6" ht="15.6" x14ac:dyDescent="0.3">
      <c r="A614" s="11" t="s">
        <v>1093</v>
      </c>
      <c r="B614" s="19" t="s">
        <v>467</v>
      </c>
      <c r="C614" s="102">
        <v>16.3</v>
      </c>
      <c r="D614" s="42">
        <v>5.5E-2</v>
      </c>
      <c r="E614" s="43">
        <v>15.450236966824646</v>
      </c>
      <c r="F614" s="16" t="s">
        <v>998</v>
      </c>
    </row>
    <row r="615" spans="1:6" ht="15.6" x14ac:dyDescent="0.3">
      <c r="A615" s="11" t="s">
        <v>1094</v>
      </c>
      <c r="B615" s="19" t="s">
        <v>468</v>
      </c>
      <c r="C615" s="102">
        <v>20.700000000000003</v>
      </c>
      <c r="D615" s="42">
        <v>5.5E-2</v>
      </c>
      <c r="E615" s="43">
        <v>19.620853080568725</v>
      </c>
      <c r="F615" s="16" t="s">
        <v>998</v>
      </c>
    </row>
    <row r="616" spans="1:6" ht="15.6" x14ac:dyDescent="0.3">
      <c r="A616" s="11" t="s">
        <v>1095</v>
      </c>
      <c r="B616" s="19" t="s">
        <v>468</v>
      </c>
      <c r="C616" s="102">
        <v>15.5</v>
      </c>
      <c r="D616" s="42">
        <v>5.5E-2</v>
      </c>
      <c r="E616" s="43">
        <v>14.691943127962086</v>
      </c>
      <c r="F616" s="16" t="s">
        <v>998</v>
      </c>
    </row>
    <row r="617" spans="1:6" ht="15.6" x14ac:dyDescent="0.3">
      <c r="A617" s="11" t="s">
        <v>1096</v>
      </c>
      <c r="B617" s="19" t="s">
        <v>469</v>
      </c>
      <c r="C617" s="102">
        <v>21.85</v>
      </c>
      <c r="D617" s="42">
        <v>5.5E-2</v>
      </c>
      <c r="E617" s="43">
        <v>20.710900473933652</v>
      </c>
      <c r="F617" s="16" t="s">
        <v>998</v>
      </c>
    </row>
    <row r="618" spans="1:6" ht="15.6" x14ac:dyDescent="0.3">
      <c r="A618" s="11" t="s">
        <v>1097</v>
      </c>
      <c r="B618" s="19" t="s">
        <v>469</v>
      </c>
      <c r="C618" s="102">
        <v>16.400000000000002</v>
      </c>
      <c r="D618" s="42">
        <v>5.5E-2</v>
      </c>
      <c r="E618" s="43">
        <v>15.545023696682467</v>
      </c>
      <c r="F618" s="16" t="s">
        <v>998</v>
      </c>
    </row>
    <row r="619" spans="1:6" ht="15.6" x14ac:dyDescent="0.3">
      <c r="A619" s="11" t="s">
        <v>1098</v>
      </c>
      <c r="B619" s="19" t="s">
        <v>466</v>
      </c>
      <c r="C619" s="102">
        <v>21.3</v>
      </c>
      <c r="D619" s="42">
        <v>5.5E-2</v>
      </c>
      <c r="E619" s="43">
        <v>20.189573459715643</v>
      </c>
      <c r="F619" s="16" t="s">
        <v>998</v>
      </c>
    </row>
    <row r="620" spans="1:6" ht="15.6" x14ac:dyDescent="0.3">
      <c r="A620" s="11" t="s">
        <v>1099</v>
      </c>
      <c r="B620" s="19" t="s">
        <v>466</v>
      </c>
      <c r="C620" s="102">
        <v>15.950000000000001</v>
      </c>
      <c r="D620" s="42">
        <v>5.5E-2</v>
      </c>
      <c r="E620" s="43">
        <v>15.118483412322277</v>
      </c>
      <c r="F620" s="16" t="s">
        <v>998</v>
      </c>
    </row>
    <row r="621" spans="1:6" ht="15.6" x14ac:dyDescent="0.3">
      <c r="A621" s="11" t="s">
        <v>1100</v>
      </c>
      <c r="B621" s="19" t="s">
        <v>465</v>
      </c>
      <c r="C621" s="102">
        <v>21.3</v>
      </c>
      <c r="D621" s="42">
        <v>5.5E-2</v>
      </c>
      <c r="E621" s="43">
        <v>20.189573459715643</v>
      </c>
      <c r="F621" s="16" t="s">
        <v>998</v>
      </c>
    </row>
    <row r="622" spans="1:6" ht="15.6" x14ac:dyDescent="0.3">
      <c r="A622" s="11" t="s">
        <v>1101</v>
      </c>
      <c r="B622" s="19" t="s">
        <v>465</v>
      </c>
      <c r="C622" s="102">
        <v>15.950000000000001</v>
      </c>
      <c r="D622" s="42">
        <v>5.5E-2</v>
      </c>
      <c r="E622" s="43">
        <v>15.118483412322277</v>
      </c>
      <c r="F622" s="16" t="s">
        <v>998</v>
      </c>
    </row>
    <row r="623" spans="1:6" ht="15.6" x14ac:dyDescent="0.3">
      <c r="A623" s="11" t="s">
        <v>1102</v>
      </c>
      <c r="B623" s="19" t="s">
        <v>470</v>
      </c>
      <c r="C623" s="102">
        <v>15.950000000000001</v>
      </c>
      <c r="D623" s="37">
        <v>5.5E-2</v>
      </c>
      <c r="E623" s="38">
        <v>15.118483412322277</v>
      </c>
      <c r="F623" s="16" t="s">
        <v>998</v>
      </c>
    </row>
    <row r="624" spans="1:6" ht="15.6" x14ac:dyDescent="0.3">
      <c r="A624" s="11" t="s">
        <v>1103</v>
      </c>
      <c r="B624" s="19" t="s">
        <v>470</v>
      </c>
      <c r="C624" s="102">
        <v>21.3</v>
      </c>
      <c r="D624" s="37">
        <v>5.5E-2</v>
      </c>
      <c r="E624" s="38">
        <v>20.189573459715643</v>
      </c>
      <c r="F624" s="16" t="s">
        <v>998</v>
      </c>
    </row>
    <row r="625" spans="1:6" ht="15.6" x14ac:dyDescent="0.3">
      <c r="A625" s="11" t="s">
        <v>1104</v>
      </c>
      <c r="B625" s="19" t="s">
        <v>475</v>
      </c>
      <c r="C625" s="102">
        <v>11.3</v>
      </c>
      <c r="D625" s="42">
        <v>5.5E-2</v>
      </c>
      <c r="E625" s="43">
        <v>10.71090047393365</v>
      </c>
      <c r="F625" s="16" t="s">
        <v>998</v>
      </c>
    </row>
    <row r="626" spans="1:6" ht="15.6" x14ac:dyDescent="0.3">
      <c r="A626" s="11" t="s">
        <v>1105</v>
      </c>
      <c r="B626" s="19" t="s">
        <v>472</v>
      </c>
      <c r="C626" s="102">
        <v>11.5</v>
      </c>
      <c r="D626" s="42">
        <v>5.5E-2</v>
      </c>
      <c r="E626" s="43">
        <v>10.900473933649289</v>
      </c>
      <c r="F626" s="16" t="s">
        <v>998</v>
      </c>
    </row>
    <row r="627" spans="1:6" ht="15.6" x14ac:dyDescent="0.3">
      <c r="A627" s="11" t="s">
        <v>1106</v>
      </c>
      <c r="B627" s="19" t="s">
        <v>474</v>
      </c>
      <c r="C627" s="102">
        <v>11.5</v>
      </c>
      <c r="D627" s="42">
        <v>5.5E-2</v>
      </c>
      <c r="E627" s="43">
        <v>10.900473933649289</v>
      </c>
      <c r="F627" s="16" t="s">
        <v>998</v>
      </c>
    </row>
    <row r="628" spans="1:6" ht="15.6" x14ac:dyDescent="0.3">
      <c r="A628" s="11" t="s">
        <v>1107</v>
      </c>
      <c r="B628" s="19" t="s">
        <v>471</v>
      </c>
      <c r="C628" s="102">
        <v>11.700000000000001</v>
      </c>
      <c r="D628" s="42">
        <v>5.5E-2</v>
      </c>
      <c r="E628" s="43">
        <v>11.09004739336493</v>
      </c>
      <c r="F628" s="16" t="s">
        <v>998</v>
      </c>
    </row>
    <row r="629" spans="1:6" ht="15.6" x14ac:dyDescent="0.3">
      <c r="A629" s="11" t="s">
        <v>1108</v>
      </c>
      <c r="B629" s="19" t="s">
        <v>473</v>
      </c>
      <c r="C629" s="102">
        <v>11.350000000000001</v>
      </c>
      <c r="D629" s="42">
        <v>5.5E-2</v>
      </c>
      <c r="E629" s="43">
        <v>10.758293838862562</v>
      </c>
      <c r="F629" s="16" t="s">
        <v>998</v>
      </c>
    </row>
    <row r="630" spans="1:6" ht="15.6" x14ac:dyDescent="0.3">
      <c r="A630" s="11" t="s">
        <v>1109</v>
      </c>
      <c r="B630" s="19" t="s">
        <v>476</v>
      </c>
      <c r="C630" s="102">
        <v>11.350000000000001</v>
      </c>
      <c r="D630" s="42">
        <v>5.5E-2</v>
      </c>
      <c r="E630" s="43">
        <v>10.758293838862562</v>
      </c>
      <c r="F630" s="16" t="s">
        <v>998</v>
      </c>
    </row>
    <row r="631" spans="1:6" ht="15.6" x14ac:dyDescent="0.3">
      <c r="A631" s="11" t="s">
        <v>1110</v>
      </c>
      <c r="B631" s="19" t="s">
        <v>480</v>
      </c>
      <c r="C631" s="102">
        <v>18.900000000000002</v>
      </c>
      <c r="D631" s="42">
        <v>5.5E-2</v>
      </c>
      <c r="E631" s="43">
        <v>17.914691943127966</v>
      </c>
      <c r="F631" s="16" t="s">
        <v>998</v>
      </c>
    </row>
    <row r="632" spans="1:6" ht="15.6" x14ac:dyDescent="0.3">
      <c r="A632" s="11" t="s">
        <v>1111</v>
      </c>
      <c r="B632" s="19" t="s">
        <v>480</v>
      </c>
      <c r="C632" s="102">
        <v>14.200000000000001</v>
      </c>
      <c r="D632" s="42">
        <v>5.5E-2</v>
      </c>
      <c r="E632" s="43">
        <v>13.459715639810428</v>
      </c>
      <c r="F632" s="16" t="s">
        <v>998</v>
      </c>
    </row>
    <row r="633" spans="1:6" ht="15.6" x14ac:dyDescent="0.3">
      <c r="A633" s="11" t="s">
        <v>1112</v>
      </c>
      <c r="B633" s="19" t="s">
        <v>478</v>
      </c>
      <c r="C633" s="102">
        <v>19.55</v>
      </c>
      <c r="D633" s="42">
        <v>5.5E-2</v>
      </c>
      <c r="E633" s="43">
        <v>18.530805687203792</v>
      </c>
      <c r="F633" s="16" t="s">
        <v>998</v>
      </c>
    </row>
    <row r="634" spans="1:6" ht="15.6" x14ac:dyDescent="0.3">
      <c r="A634" s="11" t="s">
        <v>1113</v>
      </c>
      <c r="B634" s="19" t="s">
        <v>478</v>
      </c>
      <c r="C634" s="102">
        <v>14.65</v>
      </c>
      <c r="D634" s="42">
        <v>5.5E-2</v>
      </c>
      <c r="E634" s="43">
        <v>13.886255924170618</v>
      </c>
      <c r="F634" s="16" t="s">
        <v>998</v>
      </c>
    </row>
    <row r="635" spans="1:6" ht="15.6" x14ac:dyDescent="0.3">
      <c r="A635" s="11" t="s">
        <v>1114</v>
      </c>
      <c r="B635" s="19" t="s">
        <v>479</v>
      </c>
      <c r="C635" s="102">
        <v>19.55</v>
      </c>
      <c r="D635" s="42">
        <v>5.5E-2</v>
      </c>
      <c r="E635" s="43">
        <v>18.530805687203792</v>
      </c>
      <c r="F635" s="16" t="s">
        <v>998</v>
      </c>
    </row>
    <row r="636" spans="1:6" ht="15.6" x14ac:dyDescent="0.3">
      <c r="A636" s="11" t="s">
        <v>1115</v>
      </c>
      <c r="B636" s="19" t="s">
        <v>479</v>
      </c>
      <c r="C636" s="102">
        <v>14.65</v>
      </c>
      <c r="D636" s="42">
        <v>5.5E-2</v>
      </c>
      <c r="E636" s="43">
        <v>13.886255924170618</v>
      </c>
      <c r="F636" s="16" t="s">
        <v>998</v>
      </c>
    </row>
    <row r="637" spans="1:6" ht="15.6" x14ac:dyDescent="0.3">
      <c r="A637" s="11" t="s">
        <v>1116</v>
      </c>
      <c r="B637" s="19" t="s">
        <v>477</v>
      </c>
      <c r="C637" s="102">
        <v>19.650000000000002</v>
      </c>
      <c r="D637" s="42">
        <v>5.5E-2</v>
      </c>
      <c r="E637" s="43">
        <v>18.625592417061615</v>
      </c>
      <c r="F637" s="16" t="s">
        <v>998</v>
      </c>
    </row>
    <row r="638" spans="1:6" ht="15.6" x14ac:dyDescent="0.3">
      <c r="A638" s="11" t="s">
        <v>1117</v>
      </c>
      <c r="B638" s="19" t="s">
        <v>477</v>
      </c>
      <c r="C638" s="102">
        <v>14.75</v>
      </c>
      <c r="D638" s="42">
        <v>5.5E-2</v>
      </c>
      <c r="E638" s="43">
        <v>13.981042654028437</v>
      </c>
      <c r="F638" s="16" t="s">
        <v>998</v>
      </c>
    </row>
    <row r="639" spans="1:6" ht="15.6" x14ac:dyDescent="0.3">
      <c r="A639" s="11" t="s">
        <v>1118</v>
      </c>
      <c r="B639" s="19" t="s">
        <v>481</v>
      </c>
      <c r="C639" s="102">
        <v>18.900000000000002</v>
      </c>
      <c r="D639" s="42">
        <v>5.5E-2</v>
      </c>
      <c r="E639" s="43">
        <v>17.914691943127966</v>
      </c>
      <c r="F639" s="16" t="s">
        <v>998</v>
      </c>
    </row>
    <row r="640" spans="1:6" ht="15.6" x14ac:dyDescent="0.3">
      <c r="A640" s="11" t="s">
        <v>1119</v>
      </c>
      <c r="B640" s="19" t="s">
        <v>481</v>
      </c>
      <c r="C640" s="102">
        <v>14.200000000000001</v>
      </c>
      <c r="D640" s="42">
        <v>5.5E-2</v>
      </c>
      <c r="E640" s="43">
        <v>13.459715639810428</v>
      </c>
      <c r="F640" s="16" t="s">
        <v>998</v>
      </c>
    </row>
    <row r="641" spans="1:6" ht="15.6" x14ac:dyDescent="0.3">
      <c r="A641" s="11" t="s">
        <v>1120</v>
      </c>
      <c r="B641" s="19" t="s">
        <v>487</v>
      </c>
      <c r="C641" s="102">
        <v>11.3</v>
      </c>
      <c r="D641" s="42">
        <v>5.5E-2</v>
      </c>
      <c r="E641" s="43">
        <v>10.71090047393365</v>
      </c>
      <c r="F641" s="16" t="s">
        <v>998</v>
      </c>
    </row>
    <row r="642" spans="1:6" ht="15.6" x14ac:dyDescent="0.3">
      <c r="A642" s="11" t="s">
        <v>1121</v>
      </c>
      <c r="B642" s="19" t="s">
        <v>485</v>
      </c>
      <c r="C642" s="102">
        <v>11.55</v>
      </c>
      <c r="D642" s="42">
        <v>5.5E-2</v>
      </c>
      <c r="E642" s="43">
        <v>10.947867298578201</v>
      </c>
      <c r="F642" s="16" t="s">
        <v>998</v>
      </c>
    </row>
    <row r="643" spans="1:6" ht="15.6" x14ac:dyDescent="0.3">
      <c r="A643" s="11" t="s">
        <v>1122</v>
      </c>
      <c r="B643" s="19" t="s">
        <v>491</v>
      </c>
      <c r="C643" s="102">
        <v>11.100000000000001</v>
      </c>
      <c r="D643" s="42">
        <v>5.5E-2</v>
      </c>
      <c r="E643" s="43">
        <v>10.521327014218011</v>
      </c>
      <c r="F643" s="16" t="s">
        <v>998</v>
      </c>
    </row>
    <row r="644" spans="1:6" ht="15.6" x14ac:dyDescent="0.3">
      <c r="A644" s="11" t="s">
        <v>1123</v>
      </c>
      <c r="B644" s="19" t="s">
        <v>483</v>
      </c>
      <c r="C644" s="102">
        <v>11.3</v>
      </c>
      <c r="D644" s="42">
        <v>5.5E-2</v>
      </c>
      <c r="E644" s="43">
        <v>10.71090047393365</v>
      </c>
      <c r="F644" s="16" t="s">
        <v>998</v>
      </c>
    </row>
    <row r="645" spans="1:6" ht="15.6" x14ac:dyDescent="0.3">
      <c r="A645" s="11" t="s">
        <v>1124</v>
      </c>
      <c r="B645" s="19" t="s">
        <v>489</v>
      </c>
      <c r="C645" s="102">
        <v>11.100000000000001</v>
      </c>
      <c r="D645" s="42">
        <v>5.5E-2</v>
      </c>
      <c r="E645" s="43">
        <v>10.521327014218011</v>
      </c>
      <c r="F645" s="16" t="s">
        <v>998</v>
      </c>
    </row>
    <row r="646" spans="1:6" ht="15.6" x14ac:dyDescent="0.3">
      <c r="A646" s="11" t="s">
        <v>1125</v>
      </c>
      <c r="B646" s="19" t="s">
        <v>1126</v>
      </c>
      <c r="C646" s="102">
        <v>10.15</v>
      </c>
      <c r="D646" s="42">
        <v>5.5E-2</v>
      </c>
      <c r="E646" s="43">
        <v>9.6208530805687218</v>
      </c>
      <c r="F646" s="16" t="s">
        <v>998</v>
      </c>
    </row>
    <row r="647" spans="1:6" ht="15.6" x14ac:dyDescent="0.3">
      <c r="A647" s="11" t="s">
        <v>1127</v>
      </c>
      <c r="B647" s="19" t="s">
        <v>1128</v>
      </c>
      <c r="C647" s="102">
        <v>7.6000000000000005</v>
      </c>
      <c r="D647" s="42">
        <v>5.5E-2</v>
      </c>
      <c r="E647" s="43">
        <v>7.2037914691943135</v>
      </c>
      <c r="F647" s="16" t="s">
        <v>998</v>
      </c>
    </row>
    <row r="648" spans="1:6" ht="15.6" x14ac:dyDescent="0.3">
      <c r="A648" s="11" t="s">
        <v>1129</v>
      </c>
      <c r="B648" s="19" t="s">
        <v>508</v>
      </c>
      <c r="C648" s="102">
        <v>10.450000000000001</v>
      </c>
      <c r="D648" s="42">
        <v>5.5E-2</v>
      </c>
      <c r="E648" s="43">
        <v>9.9052132701421822</v>
      </c>
      <c r="F648" s="16" t="s">
        <v>998</v>
      </c>
    </row>
    <row r="649" spans="1:6" ht="15.6" x14ac:dyDescent="0.3">
      <c r="A649" s="11" t="s">
        <v>1130</v>
      </c>
      <c r="B649" s="19" t="s">
        <v>1131</v>
      </c>
      <c r="C649" s="102">
        <v>10.1</v>
      </c>
      <c r="D649" s="42">
        <v>5.5E-2</v>
      </c>
      <c r="E649" s="43">
        <v>9.5734597156398102</v>
      </c>
      <c r="F649" s="16" t="s">
        <v>998</v>
      </c>
    </row>
    <row r="650" spans="1:6" ht="15.6" x14ac:dyDescent="0.3">
      <c r="A650" s="11" t="s">
        <v>1132</v>
      </c>
      <c r="B650" s="19" t="s">
        <v>1133</v>
      </c>
      <c r="C650" s="102">
        <v>9.5500000000000007</v>
      </c>
      <c r="D650" s="42">
        <v>5.5E-2</v>
      </c>
      <c r="E650" s="43">
        <v>9.0521327014218027</v>
      </c>
      <c r="F650" s="16" t="s">
        <v>998</v>
      </c>
    </row>
    <row r="651" spans="1:6" ht="15.6" x14ac:dyDescent="0.3">
      <c r="A651" s="11" t="s">
        <v>1134</v>
      </c>
      <c r="B651" s="19" t="s">
        <v>1135</v>
      </c>
      <c r="C651" s="102">
        <v>9.5500000000000007</v>
      </c>
      <c r="D651" s="42">
        <v>5.5E-2</v>
      </c>
      <c r="E651" s="43">
        <v>9.0521327014218027</v>
      </c>
      <c r="F651" s="16" t="s">
        <v>998</v>
      </c>
    </row>
    <row r="652" spans="1:6" ht="15.6" x14ac:dyDescent="0.3">
      <c r="A652" s="11" t="s">
        <v>1136</v>
      </c>
      <c r="B652" s="19" t="s">
        <v>1137</v>
      </c>
      <c r="C652" s="102">
        <v>10.55</v>
      </c>
      <c r="D652" s="42">
        <v>5.5E-2</v>
      </c>
      <c r="E652" s="43">
        <v>10.000000000000002</v>
      </c>
      <c r="F652" s="16" t="s">
        <v>998</v>
      </c>
    </row>
    <row r="653" spans="1:6" ht="15.6" x14ac:dyDescent="0.3">
      <c r="A653" s="11" t="s">
        <v>1138</v>
      </c>
      <c r="B653" s="19" t="s">
        <v>1139</v>
      </c>
      <c r="C653" s="102">
        <v>10.200000000000001</v>
      </c>
      <c r="D653" s="42">
        <v>5.5E-2</v>
      </c>
      <c r="E653" s="43">
        <v>9.6682464454976316</v>
      </c>
      <c r="F653" s="16" t="s">
        <v>998</v>
      </c>
    </row>
    <row r="654" spans="1:6" ht="15.6" x14ac:dyDescent="0.3">
      <c r="A654" s="11" t="s">
        <v>1140</v>
      </c>
      <c r="B654" s="19" t="s">
        <v>1141</v>
      </c>
      <c r="C654" s="102">
        <v>10.15</v>
      </c>
      <c r="D654" s="42">
        <v>5.5E-2</v>
      </c>
      <c r="E654" s="43">
        <v>9.6208530805687218</v>
      </c>
      <c r="F654" s="16" t="s">
        <v>998</v>
      </c>
    </row>
    <row r="655" spans="1:6" ht="15.6" x14ac:dyDescent="0.3">
      <c r="A655" s="11" t="s">
        <v>1142</v>
      </c>
      <c r="B655" s="19" t="s">
        <v>506</v>
      </c>
      <c r="C655" s="102">
        <v>10.15</v>
      </c>
      <c r="D655" s="42">
        <v>5.5E-2</v>
      </c>
      <c r="E655" s="43">
        <v>9.6208530805687218</v>
      </c>
      <c r="F655" s="16" t="s">
        <v>998</v>
      </c>
    </row>
    <row r="656" spans="1:6" ht="15.6" x14ac:dyDescent="0.3">
      <c r="A656" s="11" t="s">
        <v>1143</v>
      </c>
      <c r="B656" s="19" t="s">
        <v>496</v>
      </c>
      <c r="C656" s="102">
        <v>8.75</v>
      </c>
      <c r="D656" s="42">
        <v>5.5E-2</v>
      </c>
      <c r="E656" s="43">
        <v>8.2938388625592427</v>
      </c>
      <c r="F656" s="16" t="s">
        <v>998</v>
      </c>
    </row>
    <row r="657" spans="1:6" ht="15.6" x14ac:dyDescent="0.3">
      <c r="A657" s="11" t="s">
        <v>1144</v>
      </c>
      <c r="B657" s="19" t="s">
        <v>507</v>
      </c>
      <c r="C657" s="102">
        <v>10.15</v>
      </c>
      <c r="D657" s="42">
        <v>5.5E-2</v>
      </c>
      <c r="E657" s="43">
        <v>9.6208530805687218</v>
      </c>
      <c r="F657" s="16" t="s">
        <v>998</v>
      </c>
    </row>
    <row r="658" spans="1:6" ht="15.6" x14ac:dyDescent="0.3">
      <c r="A658" s="11" t="s">
        <v>1145</v>
      </c>
      <c r="B658" s="19" t="s">
        <v>501</v>
      </c>
      <c r="C658" s="102">
        <v>8.75</v>
      </c>
      <c r="D658" s="42">
        <v>5.5E-2</v>
      </c>
      <c r="E658" s="43">
        <v>8.2938388625592427</v>
      </c>
      <c r="F658" s="16" t="s">
        <v>998</v>
      </c>
    </row>
    <row r="659" spans="1:6" ht="15.6" x14ac:dyDescent="0.3">
      <c r="A659" s="11" t="s">
        <v>1146</v>
      </c>
      <c r="B659" s="19" t="s">
        <v>1147</v>
      </c>
      <c r="C659" s="102">
        <v>15.3</v>
      </c>
      <c r="D659" s="42">
        <v>5.5E-2</v>
      </c>
      <c r="E659" s="43">
        <v>14.502369668246446</v>
      </c>
      <c r="F659" s="16" t="s">
        <v>998</v>
      </c>
    </row>
    <row r="660" spans="1:6" ht="15.6" x14ac:dyDescent="0.3">
      <c r="A660" s="11" t="s">
        <v>1148</v>
      </c>
      <c r="B660" s="19" t="s">
        <v>1149</v>
      </c>
      <c r="C660" s="102">
        <v>14.8</v>
      </c>
      <c r="D660" s="42">
        <v>5.5E-2</v>
      </c>
      <c r="E660" s="43">
        <v>14.028436018957347</v>
      </c>
      <c r="F660" s="16" t="s">
        <v>998</v>
      </c>
    </row>
    <row r="661" spans="1:6" ht="15.6" x14ac:dyDescent="0.3">
      <c r="A661" s="11" t="s">
        <v>1150</v>
      </c>
      <c r="B661" s="19" t="s">
        <v>1151</v>
      </c>
      <c r="C661" s="102">
        <v>12.65</v>
      </c>
      <c r="D661" s="42">
        <v>5.5E-2</v>
      </c>
      <c r="E661" s="43">
        <v>11.990521327014219</v>
      </c>
      <c r="F661" s="16" t="s">
        <v>998</v>
      </c>
    </row>
    <row r="662" spans="1:6" ht="15.6" x14ac:dyDescent="0.3">
      <c r="A662" s="11" t="s">
        <v>1152</v>
      </c>
      <c r="B662" s="19" t="s">
        <v>1153</v>
      </c>
      <c r="C662" s="102">
        <v>12.55</v>
      </c>
      <c r="D662" s="42">
        <v>5.5E-2</v>
      </c>
      <c r="E662" s="43">
        <v>11.8957345971564</v>
      </c>
      <c r="F662" s="16" t="s">
        <v>998</v>
      </c>
    </row>
    <row r="663" spans="1:6" ht="15.6" x14ac:dyDescent="0.3">
      <c r="A663" s="11" t="s">
        <v>1154</v>
      </c>
      <c r="B663" s="19" t="s">
        <v>1155</v>
      </c>
      <c r="C663" s="102">
        <v>16.75</v>
      </c>
      <c r="D663" s="42">
        <v>5.5E-2</v>
      </c>
      <c r="E663" s="43">
        <v>15.876777251184835</v>
      </c>
      <c r="F663" s="16" t="s">
        <v>998</v>
      </c>
    </row>
    <row r="664" spans="1:6" ht="15.6" x14ac:dyDescent="0.3">
      <c r="A664" s="11" t="s">
        <v>1156</v>
      </c>
      <c r="B664" s="19" t="s">
        <v>596</v>
      </c>
      <c r="C664" s="102">
        <v>13.55</v>
      </c>
      <c r="D664" s="42">
        <v>5.5E-2</v>
      </c>
      <c r="E664" s="43">
        <v>12.843601895734599</v>
      </c>
      <c r="F664" s="16" t="s">
        <v>998</v>
      </c>
    </row>
    <row r="665" spans="1:6" ht="15.6" x14ac:dyDescent="0.3">
      <c r="A665" s="11" t="s">
        <v>1157</v>
      </c>
      <c r="B665" s="19" t="s">
        <v>1158</v>
      </c>
      <c r="C665" s="102">
        <v>20.3</v>
      </c>
      <c r="D665" s="42">
        <v>5.5E-2</v>
      </c>
      <c r="E665" s="43">
        <v>19.241706161137444</v>
      </c>
      <c r="F665" s="16" t="s">
        <v>998</v>
      </c>
    </row>
    <row r="666" spans="1:6" ht="15.6" x14ac:dyDescent="0.3">
      <c r="A666" s="11" t="s">
        <v>1159</v>
      </c>
      <c r="B666" s="19" t="s">
        <v>1160</v>
      </c>
      <c r="C666" s="102">
        <v>18.899999999999999</v>
      </c>
      <c r="D666" s="42">
        <v>5.5E-2</v>
      </c>
      <c r="E666" s="43">
        <v>17.914691943127963</v>
      </c>
      <c r="F666" s="16" t="s">
        <v>998</v>
      </c>
    </row>
    <row r="667" spans="1:6" ht="15.6" x14ac:dyDescent="0.3">
      <c r="A667" s="11" t="s">
        <v>1161</v>
      </c>
      <c r="B667" s="19" t="s">
        <v>621</v>
      </c>
      <c r="C667" s="102">
        <v>10.8</v>
      </c>
      <c r="D667" s="42">
        <v>5.5E-2</v>
      </c>
      <c r="E667" s="43">
        <v>10.236966824644551</v>
      </c>
      <c r="F667" s="16" t="s">
        <v>998</v>
      </c>
    </row>
    <row r="668" spans="1:6" ht="15.6" x14ac:dyDescent="0.3">
      <c r="A668" s="11" t="s">
        <v>1162</v>
      </c>
      <c r="B668" s="19" t="s">
        <v>613</v>
      </c>
      <c r="C668" s="102">
        <v>11.65</v>
      </c>
      <c r="D668" s="42">
        <v>5.5E-2</v>
      </c>
      <c r="E668" s="43">
        <v>11.04265402843602</v>
      </c>
      <c r="F668" s="16" t="s">
        <v>998</v>
      </c>
    </row>
    <row r="669" spans="1:6" ht="16.2" thickBot="1" x14ac:dyDescent="0.35">
      <c r="A669" s="103" t="s">
        <v>1163</v>
      </c>
      <c r="B669" s="104" t="s">
        <v>607</v>
      </c>
      <c r="C669" s="105">
        <v>10.600000000000001</v>
      </c>
      <c r="D669" s="106">
        <v>5.5E-2</v>
      </c>
      <c r="E669" s="107">
        <v>10.047393364928912</v>
      </c>
      <c r="F669" s="16" t="s">
        <v>998</v>
      </c>
    </row>
    <row r="670" spans="1:6" ht="16.2" thickTop="1" x14ac:dyDescent="0.3">
      <c r="A670" s="31" t="s">
        <v>133</v>
      </c>
      <c r="B670" s="51" t="s">
        <v>1164</v>
      </c>
      <c r="C670" s="108">
        <v>14.600000000000001</v>
      </c>
      <c r="D670" s="70">
        <v>5.5E-2</v>
      </c>
      <c r="E670" s="71">
        <v>13.838862559241708</v>
      </c>
      <c r="F670" s="109"/>
    </row>
    <row r="671" spans="1:6" ht="15.6" x14ac:dyDescent="0.3">
      <c r="A671" s="11" t="s">
        <v>134</v>
      </c>
      <c r="B671" s="19" t="s">
        <v>1165</v>
      </c>
      <c r="C671" s="110">
        <v>14.100000000000001</v>
      </c>
      <c r="D671" s="14">
        <v>5.5E-2</v>
      </c>
      <c r="E671" s="15">
        <v>13.364928909952608</v>
      </c>
      <c r="F671" s="109"/>
    </row>
    <row r="672" spans="1:6" ht="15.6" x14ac:dyDescent="0.3">
      <c r="A672" s="11" t="s">
        <v>135</v>
      </c>
      <c r="B672" s="19" t="s">
        <v>1166</v>
      </c>
      <c r="C672" s="110">
        <v>25.05</v>
      </c>
      <c r="D672" s="14">
        <v>5.5E-2</v>
      </c>
      <c r="E672" s="15">
        <v>23.744075829383888</v>
      </c>
      <c r="F672" s="109"/>
    </row>
    <row r="673" spans="1:6" ht="15.6" x14ac:dyDescent="0.3">
      <c r="A673" s="11" t="s">
        <v>136</v>
      </c>
      <c r="B673" s="19" t="s">
        <v>1167</v>
      </c>
      <c r="C673" s="110">
        <v>40.950000000000003</v>
      </c>
      <c r="D673" s="14">
        <v>5.5E-2</v>
      </c>
      <c r="E673" s="15">
        <v>38.815165876777257</v>
      </c>
      <c r="F673" s="109"/>
    </row>
    <row r="674" spans="1:6" ht="15.6" x14ac:dyDescent="0.3">
      <c r="A674" s="11" t="s">
        <v>170</v>
      </c>
      <c r="B674" s="19" t="s">
        <v>1168</v>
      </c>
      <c r="C674" s="110">
        <v>48.400000000000006</v>
      </c>
      <c r="D674" s="14">
        <v>9.7721364172964204E-2</v>
      </c>
      <c r="E674" s="15">
        <v>44.09133463159398</v>
      </c>
      <c r="F674" s="109"/>
    </row>
    <row r="675" spans="1:6" ht="15.6" x14ac:dyDescent="0.3">
      <c r="A675" s="11" t="s">
        <v>187</v>
      </c>
      <c r="B675" s="19" t="s">
        <v>1169</v>
      </c>
      <c r="C675" s="110">
        <v>10.8</v>
      </c>
      <c r="D675" s="14">
        <v>5.4999999999999959E-2</v>
      </c>
      <c r="E675" s="15">
        <v>10.236966824644551</v>
      </c>
      <c r="F675" s="109"/>
    </row>
    <row r="676" spans="1:6" ht="15.6" x14ac:dyDescent="0.3">
      <c r="A676" s="11">
        <v>16371</v>
      </c>
      <c r="B676" s="19" t="s">
        <v>1170</v>
      </c>
      <c r="C676" s="110">
        <v>0</v>
      </c>
      <c r="D676" s="14">
        <v>0</v>
      </c>
      <c r="E676" s="15">
        <v>0</v>
      </c>
      <c r="F676" s="109"/>
    </row>
    <row r="677" spans="1:6" ht="15.6" x14ac:dyDescent="0.3">
      <c r="A677" s="11">
        <v>15596</v>
      </c>
      <c r="B677" s="19" t="s">
        <v>1171</v>
      </c>
      <c r="C677" s="110">
        <v>0</v>
      </c>
      <c r="D677" s="14">
        <v>0</v>
      </c>
      <c r="E677" s="15">
        <v>0</v>
      </c>
      <c r="F677" s="109"/>
    </row>
    <row r="678" spans="1:6" ht="15.6" x14ac:dyDescent="0.3">
      <c r="A678" s="11">
        <v>15826</v>
      </c>
      <c r="B678" s="19" t="s">
        <v>1172</v>
      </c>
      <c r="C678" s="110">
        <v>0</v>
      </c>
      <c r="D678" s="14">
        <v>0</v>
      </c>
      <c r="E678" s="15">
        <v>0</v>
      </c>
      <c r="F678" s="109"/>
    </row>
    <row r="679" spans="1:6" ht="15.6" x14ac:dyDescent="0.3">
      <c r="A679" s="11">
        <v>17275</v>
      </c>
      <c r="B679" s="19" t="s">
        <v>1173</v>
      </c>
      <c r="C679" s="110">
        <v>0</v>
      </c>
      <c r="D679" s="14">
        <v>0</v>
      </c>
      <c r="E679" s="15">
        <v>0</v>
      </c>
      <c r="F679" s="109"/>
    </row>
    <row r="680" spans="1:6" ht="15.6" x14ac:dyDescent="0.3">
      <c r="A680" s="11">
        <v>17284</v>
      </c>
      <c r="B680" s="19" t="s">
        <v>1170</v>
      </c>
      <c r="C680" s="110">
        <v>0</v>
      </c>
      <c r="D680" s="14">
        <v>0</v>
      </c>
      <c r="E680" s="15">
        <v>0</v>
      </c>
      <c r="F680" s="109"/>
    </row>
    <row r="681" spans="1:6" ht="15.6" x14ac:dyDescent="0.3">
      <c r="A681" s="11">
        <v>17285</v>
      </c>
      <c r="B681" s="19" t="s">
        <v>1174</v>
      </c>
      <c r="C681" s="110">
        <v>0</v>
      </c>
      <c r="D681" s="14">
        <v>0</v>
      </c>
      <c r="E681" s="15">
        <v>0</v>
      </c>
      <c r="F681" s="109"/>
    </row>
    <row r="682" spans="1:6" ht="15.6" x14ac:dyDescent="0.3">
      <c r="A682" s="11">
        <v>17286</v>
      </c>
      <c r="B682" s="19" t="s">
        <v>1175</v>
      </c>
      <c r="C682" s="110">
        <v>0</v>
      </c>
      <c r="D682" s="14">
        <v>0</v>
      </c>
      <c r="E682" s="15">
        <v>0</v>
      </c>
      <c r="F682" s="109"/>
    </row>
  </sheetData>
  <autoFilter ref="A1:XFD682" xr:uid="{5EFD6E49-47C4-431A-B746-B1C44E4C1967}"/>
  <conditionalFormatting sqref="A303">
    <cfRule type="duplicateValues" dxfId="3" priority="1"/>
  </conditionalFormatting>
  <conditionalFormatting sqref="A423">
    <cfRule type="duplicateValues" dxfId="2" priority="2"/>
  </conditionalFormatting>
  <conditionalFormatting sqref="A424:A669 A304:A422 A2:A302">
    <cfRule type="duplicateValues" dxfId="1" priority="3"/>
  </conditionalFormatting>
  <conditionalFormatting sqref="A670:A682">
    <cfRule type="duplicateValues" dxfId="0" priority="4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 de commande groupée CSE</vt:lpstr>
      <vt:lpstr>TARIFS PRINTEMPS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GEGAT</dc:creator>
  <cp:lastModifiedBy>Anne-Laure MADELINE</cp:lastModifiedBy>
  <dcterms:created xsi:type="dcterms:W3CDTF">2021-03-12T08:02:51Z</dcterms:created>
  <dcterms:modified xsi:type="dcterms:W3CDTF">2026-10-02T12:04:02Z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9958270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S10.3.0</vt:lpwstr>
  </property>
</Properties>
</file>